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F621ABCE-DD05-4A9F-8955-F3298748057E}" xr6:coauthVersionLast="47" xr6:coauthVersionMax="47" xr10:uidLastSave="{00000000-0000-0000-0000-000000000000}"/>
  <bookViews>
    <workbookView xWindow="-120" yWindow="-120" windowWidth="29040" windowHeight="15720" tabRatio="599" activeTab="8" xr2:uid="{00000000-000D-0000-FFFF-FFFF00000000}"/>
  </bookViews>
  <sheets>
    <sheet name="ACP" sheetId="9" r:id="rId1"/>
    <sheet name="CROP" sheetId="10" r:id="rId2"/>
    <sheet name="TERM" sheetId="11" r:id="rId3"/>
    <sheet name="Agri_Infra_Anci" sheetId="31" r:id="rId4"/>
    <sheet name="Total Agri" sheetId="27" r:id="rId5"/>
    <sheet name="Total MSME" sheetId="28" r:id="rId6"/>
    <sheet name="Edu_PS" sheetId="20" r:id="rId7"/>
    <sheet name="Housing_PS" sheetId="21" r:id="rId8"/>
    <sheet name="T Other PS" sheetId="29" r:id="rId9"/>
  </sheets>
  <definedNames>
    <definedName name="_xlnm.Print_Area" localSheetId="0">ACP!$A:$J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29" l="1"/>
  <c r="I43" i="29"/>
  <c r="F43" i="29"/>
  <c r="H43" i="29" s="1"/>
  <c r="E43" i="29"/>
  <c r="G43" i="29" s="1"/>
  <c r="D43" i="29"/>
  <c r="C43" i="29"/>
  <c r="H42" i="29"/>
  <c r="G42" i="29"/>
  <c r="H41" i="29"/>
  <c r="G41" i="29"/>
  <c r="H40" i="29"/>
  <c r="G40" i="29"/>
  <c r="H39" i="29"/>
  <c r="G39" i="29"/>
  <c r="H38" i="29"/>
  <c r="G38" i="29"/>
  <c r="H37" i="29"/>
  <c r="G37" i="29"/>
  <c r="H36" i="29"/>
  <c r="G36" i="29"/>
  <c r="H35" i="29"/>
  <c r="G35" i="29"/>
  <c r="H34" i="29"/>
  <c r="G34" i="29"/>
  <c r="H33" i="29"/>
  <c r="G33" i="29"/>
  <c r="H32" i="29"/>
  <c r="G32" i="29"/>
  <c r="H31" i="29"/>
  <c r="G31" i="29"/>
  <c r="H30" i="29"/>
  <c r="G30" i="29"/>
  <c r="H29" i="29"/>
  <c r="G29" i="29"/>
  <c r="H28" i="29"/>
  <c r="G28" i="29"/>
  <c r="H27" i="29"/>
  <c r="G27" i="29"/>
  <c r="H26" i="29"/>
  <c r="G26" i="29"/>
  <c r="H25" i="29"/>
  <c r="G25" i="29"/>
  <c r="H24" i="29"/>
  <c r="G24" i="29"/>
  <c r="H23" i="29"/>
  <c r="G23" i="29"/>
  <c r="H22" i="29"/>
  <c r="G22" i="29"/>
  <c r="H21" i="29"/>
  <c r="G21" i="29"/>
  <c r="H20" i="29"/>
  <c r="G20" i="29"/>
  <c r="H19" i="29"/>
  <c r="G19" i="29"/>
  <c r="H18" i="29"/>
  <c r="G18" i="29"/>
  <c r="H17" i="29"/>
  <c r="G17" i="29"/>
  <c r="H16" i="29"/>
  <c r="G16" i="29"/>
  <c r="H15" i="29"/>
  <c r="G15" i="29"/>
  <c r="H14" i="29"/>
  <c r="G14" i="29"/>
  <c r="H13" i="29"/>
  <c r="G13" i="29"/>
  <c r="H12" i="29"/>
  <c r="G12" i="29"/>
  <c r="H11" i="29"/>
  <c r="G11" i="29"/>
  <c r="H10" i="29"/>
  <c r="G10" i="29"/>
  <c r="J43" i="21"/>
  <c r="I43" i="21"/>
  <c r="F43" i="21"/>
  <c r="H43" i="21" s="1"/>
  <c r="E43" i="21"/>
  <c r="G43" i="21" s="1"/>
  <c r="D43" i="21"/>
  <c r="C43" i="21"/>
  <c r="H42" i="21"/>
  <c r="G42" i="21"/>
  <c r="H41" i="21"/>
  <c r="G41" i="21"/>
  <c r="H40" i="21"/>
  <c r="G40" i="21"/>
  <c r="H39" i="21"/>
  <c r="G39" i="21"/>
  <c r="H38" i="21"/>
  <c r="G38" i="21"/>
  <c r="H37" i="21"/>
  <c r="G37" i="21"/>
  <c r="H36" i="21"/>
  <c r="G36" i="21"/>
  <c r="H35" i="21"/>
  <c r="G35" i="21"/>
  <c r="H34" i="21"/>
  <c r="G34" i="21"/>
  <c r="H33" i="21"/>
  <c r="G33" i="21"/>
  <c r="H32" i="21"/>
  <c r="G32" i="21"/>
  <c r="H31" i="21"/>
  <c r="G31" i="21"/>
  <c r="H30" i="21"/>
  <c r="G30" i="21"/>
  <c r="H29" i="21"/>
  <c r="G29" i="21"/>
  <c r="H28" i="21"/>
  <c r="G28" i="21"/>
  <c r="H27" i="21"/>
  <c r="G27" i="21"/>
  <c r="H26" i="21"/>
  <c r="G26" i="21"/>
  <c r="H25" i="21"/>
  <c r="G25" i="21"/>
  <c r="H24" i="21"/>
  <c r="G24" i="21"/>
  <c r="H23" i="21"/>
  <c r="G23" i="21"/>
  <c r="H22" i="21"/>
  <c r="G22" i="21"/>
  <c r="H21" i="21"/>
  <c r="G21" i="21"/>
  <c r="H20" i="21"/>
  <c r="G20" i="21"/>
  <c r="H19" i="21"/>
  <c r="G19" i="21"/>
  <c r="H18" i="21"/>
  <c r="G18" i="21"/>
  <c r="H17" i="21"/>
  <c r="G17" i="21"/>
  <c r="H16" i="21"/>
  <c r="G16" i="21"/>
  <c r="H15" i="21"/>
  <c r="G15" i="21"/>
  <c r="H14" i="21"/>
  <c r="G14" i="21"/>
  <c r="H13" i="21"/>
  <c r="G13" i="21"/>
  <c r="H12" i="21"/>
  <c r="G12" i="21"/>
  <c r="H11" i="21"/>
  <c r="G11" i="21"/>
  <c r="H10" i="21"/>
  <c r="G10" i="21"/>
  <c r="J43" i="20"/>
  <c r="I43" i="20"/>
  <c r="F43" i="20"/>
  <c r="H43" i="20" s="1"/>
  <c r="E43" i="20"/>
  <c r="G43" i="20" s="1"/>
  <c r="D43" i="20"/>
  <c r="C43" i="20"/>
  <c r="H42" i="20"/>
  <c r="G42" i="20"/>
  <c r="H41" i="20"/>
  <c r="G41" i="20"/>
  <c r="H40" i="20"/>
  <c r="G40" i="20"/>
  <c r="H39" i="20"/>
  <c r="G39" i="20"/>
  <c r="H38" i="20"/>
  <c r="G38" i="20"/>
  <c r="H37" i="20"/>
  <c r="G37" i="20"/>
  <c r="H36" i="20"/>
  <c r="G36" i="20"/>
  <c r="H35" i="20"/>
  <c r="G35" i="20"/>
  <c r="H34" i="20"/>
  <c r="G34" i="20"/>
  <c r="H33" i="20"/>
  <c r="G33" i="20"/>
  <c r="H32" i="20"/>
  <c r="G32" i="20"/>
  <c r="H31" i="20"/>
  <c r="G31" i="20"/>
  <c r="H30" i="20"/>
  <c r="G30" i="20"/>
  <c r="H29" i="20"/>
  <c r="G29" i="20"/>
  <c r="H28" i="20"/>
  <c r="G28" i="20"/>
  <c r="H27" i="20"/>
  <c r="G27" i="20"/>
  <c r="H26" i="20"/>
  <c r="G26" i="20"/>
  <c r="H25" i="20"/>
  <c r="G25" i="20"/>
  <c r="H24" i="20"/>
  <c r="G24" i="20"/>
  <c r="H23" i="20"/>
  <c r="G23" i="20"/>
  <c r="H22" i="20"/>
  <c r="G22" i="20"/>
  <c r="H21" i="20"/>
  <c r="G21" i="20"/>
  <c r="H20" i="20"/>
  <c r="G20" i="20"/>
  <c r="H19" i="20"/>
  <c r="G19" i="20"/>
  <c r="H18" i="20"/>
  <c r="G18" i="20"/>
  <c r="H17" i="20"/>
  <c r="G17" i="20"/>
  <c r="H16" i="20"/>
  <c r="G16" i="20"/>
  <c r="H15" i="20"/>
  <c r="G15" i="20"/>
  <c r="H14" i="20"/>
  <c r="G14" i="20"/>
  <c r="H13" i="20"/>
  <c r="G13" i="20"/>
  <c r="H12" i="20"/>
  <c r="G12" i="20"/>
  <c r="H11" i="20"/>
  <c r="G11" i="20"/>
  <c r="H10" i="20"/>
  <c r="G10" i="20"/>
  <c r="J43" i="28"/>
  <c r="I43" i="28"/>
  <c r="F43" i="28"/>
  <c r="H43" i="28" s="1"/>
  <c r="E43" i="28"/>
  <c r="G43" i="28" s="1"/>
  <c r="D43" i="28"/>
  <c r="C43" i="28"/>
  <c r="H42" i="28"/>
  <c r="G42" i="28"/>
  <c r="H41" i="28"/>
  <c r="G41" i="28"/>
  <c r="H40" i="28"/>
  <c r="G40" i="28"/>
  <c r="H39" i="28"/>
  <c r="G39" i="28"/>
  <c r="H38" i="28"/>
  <c r="G38" i="28"/>
  <c r="H37" i="28"/>
  <c r="G37" i="28"/>
  <c r="H36" i="28"/>
  <c r="G36" i="28"/>
  <c r="H35" i="28"/>
  <c r="G35" i="28"/>
  <c r="H34" i="28"/>
  <c r="G34" i="28"/>
  <c r="H33" i="28"/>
  <c r="G33" i="28"/>
  <c r="H32" i="28"/>
  <c r="G32" i="28"/>
  <c r="H31" i="28"/>
  <c r="G31" i="28"/>
  <c r="H30" i="28"/>
  <c r="G30" i="28"/>
  <c r="H29" i="28"/>
  <c r="G29" i="28"/>
  <c r="H28" i="28"/>
  <c r="G28" i="28"/>
  <c r="H27" i="28"/>
  <c r="G27" i="28"/>
  <c r="H26" i="28"/>
  <c r="G26" i="28"/>
  <c r="H25" i="28"/>
  <c r="G25" i="28"/>
  <c r="H24" i="28"/>
  <c r="G24" i="28"/>
  <c r="H23" i="28"/>
  <c r="G23" i="28"/>
  <c r="H22" i="28"/>
  <c r="G22" i="28"/>
  <c r="H21" i="28"/>
  <c r="G21" i="28"/>
  <c r="H20" i="28"/>
  <c r="G20" i="28"/>
  <c r="H19" i="28"/>
  <c r="G19" i="28"/>
  <c r="H18" i="28"/>
  <c r="G18" i="28"/>
  <c r="H17" i="28"/>
  <c r="G17" i="28"/>
  <c r="H16" i="28"/>
  <c r="G16" i="28"/>
  <c r="H15" i="28"/>
  <c r="G15" i="28"/>
  <c r="H14" i="28"/>
  <c r="G14" i="28"/>
  <c r="H13" i="28"/>
  <c r="G13" i="28"/>
  <c r="H12" i="28"/>
  <c r="G12" i="28"/>
  <c r="H11" i="28"/>
  <c r="G11" i="28"/>
  <c r="H10" i="28"/>
  <c r="G10" i="28"/>
  <c r="J43" i="27"/>
  <c r="I43" i="27"/>
  <c r="F43" i="27"/>
  <c r="H43" i="27" s="1"/>
  <c r="E43" i="27"/>
  <c r="G43" i="27" s="1"/>
  <c r="D43" i="27"/>
  <c r="C43" i="27"/>
  <c r="H42" i="27"/>
  <c r="G42" i="27"/>
  <c r="H41" i="27"/>
  <c r="G41" i="27"/>
  <c r="H40" i="27"/>
  <c r="G40" i="27"/>
  <c r="H39" i="27"/>
  <c r="G39" i="27"/>
  <c r="H38" i="27"/>
  <c r="G38" i="27"/>
  <c r="H37" i="27"/>
  <c r="G37" i="27"/>
  <c r="H36" i="27"/>
  <c r="G36" i="27"/>
  <c r="H35" i="27"/>
  <c r="G35" i="27"/>
  <c r="H34" i="27"/>
  <c r="G34" i="27"/>
  <c r="H33" i="27"/>
  <c r="G33" i="27"/>
  <c r="H32" i="27"/>
  <c r="G32" i="27"/>
  <c r="H31" i="27"/>
  <c r="G31" i="27"/>
  <c r="H30" i="27"/>
  <c r="G30" i="27"/>
  <c r="H29" i="27"/>
  <c r="G29" i="27"/>
  <c r="H28" i="27"/>
  <c r="G28" i="27"/>
  <c r="H27" i="27"/>
  <c r="G27" i="27"/>
  <c r="H26" i="27"/>
  <c r="G26" i="27"/>
  <c r="H25" i="27"/>
  <c r="G25" i="27"/>
  <c r="H24" i="27"/>
  <c r="G24" i="27"/>
  <c r="H23" i="27"/>
  <c r="G23" i="27"/>
  <c r="H22" i="27"/>
  <c r="G22" i="27"/>
  <c r="H21" i="27"/>
  <c r="G21" i="27"/>
  <c r="H20" i="27"/>
  <c r="G20" i="27"/>
  <c r="H19" i="27"/>
  <c r="G19" i="27"/>
  <c r="H18" i="27"/>
  <c r="G18" i="27"/>
  <c r="H17" i="27"/>
  <c r="G17" i="27"/>
  <c r="H16" i="27"/>
  <c r="G16" i="27"/>
  <c r="H15" i="27"/>
  <c r="G15" i="27"/>
  <c r="H14" i="27"/>
  <c r="G14" i="27"/>
  <c r="H13" i="27"/>
  <c r="G13" i="27"/>
  <c r="H12" i="27"/>
  <c r="G12" i="27"/>
  <c r="H11" i="27"/>
  <c r="G11" i="27"/>
  <c r="H10" i="27"/>
  <c r="G10" i="27"/>
  <c r="J43" i="31"/>
  <c r="I43" i="31"/>
  <c r="F43" i="31"/>
  <c r="H43" i="31" s="1"/>
  <c r="E43" i="31"/>
  <c r="G43" i="31" s="1"/>
  <c r="D43" i="31"/>
  <c r="C43" i="31"/>
  <c r="H42" i="31"/>
  <c r="G42" i="31"/>
  <c r="H41" i="31"/>
  <c r="G41" i="31"/>
  <c r="H40" i="31"/>
  <c r="G40" i="31"/>
  <c r="H39" i="31"/>
  <c r="G39" i="31"/>
  <c r="H38" i="31"/>
  <c r="G38" i="31"/>
  <c r="H37" i="31"/>
  <c r="G37" i="31"/>
  <c r="H36" i="31"/>
  <c r="G36" i="31"/>
  <c r="H35" i="31"/>
  <c r="G35" i="31"/>
  <c r="H34" i="31"/>
  <c r="G34" i="31"/>
  <c r="H33" i="31"/>
  <c r="G33" i="31"/>
  <c r="H32" i="31"/>
  <c r="G32" i="31"/>
  <c r="H31" i="31"/>
  <c r="G31" i="31"/>
  <c r="H30" i="31"/>
  <c r="G30" i="31"/>
  <c r="H29" i="31"/>
  <c r="G29" i="31"/>
  <c r="H28" i="31"/>
  <c r="G28" i="31"/>
  <c r="H27" i="31"/>
  <c r="G27" i="31"/>
  <c r="H26" i="31"/>
  <c r="G26" i="31"/>
  <c r="H25" i="31"/>
  <c r="G25" i="31"/>
  <c r="H24" i="31"/>
  <c r="G24" i="31"/>
  <c r="H23" i="31"/>
  <c r="G23" i="31"/>
  <c r="H22" i="31"/>
  <c r="G22" i="31"/>
  <c r="H21" i="31"/>
  <c r="G21" i="31"/>
  <c r="H20" i="31"/>
  <c r="G20" i="31"/>
  <c r="H19" i="31"/>
  <c r="G19" i="31"/>
  <c r="H18" i="31"/>
  <c r="G18" i="31"/>
  <c r="H17" i="31"/>
  <c r="G17" i="31"/>
  <c r="H16" i="31"/>
  <c r="G16" i="31"/>
  <c r="H15" i="31"/>
  <c r="G15" i="31"/>
  <c r="H14" i="31"/>
  <c r="G14" i="31"/>
  <c r="H13" i="31"/>
  <c r="G13" i="31"/>
  <c r="H12" i="31"/>
  <c r="G12" i="31"/>
  <c r="H11" i="31"/>
  <c r="G11" i="31"/>
  <c r="H10" i="31"/>
  <c r="G10" i="31"/>
  <c r="J43" i="11"/>
  <c r="I43" i="11"/>
  <c r="F43" i="11"/>
  <c r="H43" i="11" s="1"/>
  <c r="E43" i="11"/>
  <c r="G43" i="11" s="1"/>
  <c r="D43" i="11"/>
  <c r="C43" i="11"/>
  <c r="H42" i="11"/>
  <c r="G42" i="11"/>
  <c r="H41" i="11"/>
  <c r="G41" i="11"/>
  <c r="H40" i="11"/>
  <c r="G40" i="11"/>
  <c r="H39" i="11"/>
  <c r="G39" i="11"/>
  <c r="H38" i="11"/>
  <c r="G38" i="11"/>
  <c r="H37" i="11"/>
  <c r="G37" i="11"/>
  <c r="H36" i="11"/>
  <c r="G36" i="11"/>
  <c r="H35" i="11"/>
  <c r="G35" i="11"/>
  <c r="H34" i="11"/>
  <c r="G34" i="11"/>
  <c r="H33" i="11"/>
  <c r="G33" i="11"/>
  <c r="H32" i="11"/>
  <c r="G32" i="11"/>
  <c r="H31" i="11"/>
  <c r="G31" i="11"/>
  <c r="H30" i="11"/>
  <c r="G30" i="11"/>
  <c r="H29" i="11"/>
  <c r="G29" i="11"/>
  <c r="H28" i="11"/>
  <c r="G28" i="11"/>
  <c r="H27" i="11"/>
  <c r="G27" i="11"/>
  <c r="H26" i="11"/>
  <c r="G26" i="11"/>
  <c r="H25" i="11"/>
  <c r="G25" i="11"/>
  <c r="H24" i="11"/>
  <c r="G24" i="11"/>
  <c r="H23" i="11"/>
  <c r="G23" i="11"/>
  <c r="H22" i="11"/>
  <c r="G22" i="11"/>
  <c r="H21" i="11"/>
  <c r="G21" i="11"/>
  <c r="H20" i="11"/>
  <c r="G20" i="11"/>
  <c r="H19" i="11"/>
  <c r="G19" i="11"/>
  <c r="H18" i="11"/>
  <c r="G18" i="11"/>
  <c r="H17" i="11"/>
  <c r="G17" i="11"/>
  <c r="H16" i="11"/>
  <c r="G16" i="11"/>
  <c r="H15" i="11"/>
  <c r="G15" i="11"/>
  <c r="H14" i="11"/>
  <c r="G14" i="11"/>
  <c r="H13" i="11"/>
  <c r="G13" i="11"/>
  <c r="H12" i="11"/>
  <c r="G12" i="11"/>
  <c r="H11" i="11"/>
  <c r="G11" i="11"/>
  <c r="H10" i="11"/>
  <c r="G10" i="11"/>
  <c r="J43" i="10"/>
  <c r="I43" i="10"/>
  <c r="F43" i="10"/>
  <c r="H43" i="10" s="1"/>
  <c r="E43" i="10"/>
  <c r="G43" i="10" s="1"/>
  <c r="D43" i="10"/>
  <c r="C43" i="10"/>
  <c r="H42" i="10"/>
  <c r="G42" i="10"/>
  <c r="H41" i="10"/>
  <c r="G41" i="10"/>
  <c r="H40" i="10"/>
  <c r="G40" i="10"/>
  <c r="H39" i="10"/>
  <c r="G39" i="10"/>
  <c r="H38" i="10"/>
  <c r="G38" i="10"/>
  <c r="H37" i="10"/>
  <c r="G37" i="10"/>
  <c r="H36" i="10"/>
  <c r="G36" i="10"/>
  <c r="H35" i="10"/>
  <c r="G35" i="10"/>
  <c r="H34" i="10"/>
  <c r="G34" i="10"/>
  <c r="H33" i="10"/>
  <c r="G33" i="10"/>
  <c r="H32" i="10"/>
  <c r="G32" i="10"/>
  <c r="H31" i="10"/>
  <c r="G31" i="10"/>
  <c r="H30" i="10"/>
  <c r="G30" i="10"/>
  <c r="H29" i="10"/>
  <c r="G29" i="10"/>
  <c r="H28" i="10"/>
  <c r="G28" i="10"/>
  <c r="H27" i="10"/>
  <c r="G27" i="10"/>
  <c r="H26" i="10"/>
  <c r="G26" i="10"/>
  <c r="H25" i="10"/>
  <c r="G25" i="10"/>
  <c r="H24" i="10"/>
  <c r="G24" i="10"/>
  <c r="H23" i="10"/>
  <c r="G23" i="10"/>
  <c r="H22" i="10"/>
  <c r="G22" i="10"/>
  <c r="H21" i="10"/>
  <c r="G21" i="10"/>
  <c r="H20" i="10"/>
  <c r="G20" i="10"/>
  <c r="H19" i="10"/>
  <c r="G19" i="10"/>
  <c r="H18" i="10"/>
  <c r="G18" i="10"/>
  <c r="H17" i="10"/>
  <c r="G17" i="10"/>
  <c r="H16" i="10"/>
  <c r="G16" i="10"/>
  <c r="H15" i="10"/>
  <c r="G15" i="10"/>
  <c r="H14" i="10"/>
  <c r="G14" i="10"/>
  <c r="H13" i="10"/>
  <c r="G13" i="10"/>
  <c r="H12" i="10"/>
  <c r="G12" i="10"/>
  <c r="H11" i="10"/>
  <c r="G11" i="10"/>
  <c r="H10" i="10"/>
  <c r="G10" i="10"/>
  <c r="J43" i="9"/>
  <c r="I43" i="9"/>
  <c r="F43" i="9"/>
  <c r="H43" i="9" s="1"/>
  <c r="E43" i="9"/>
  <c r="G43" i="9" s="1"/>
  <c r="D43" i="9"/>
  <c r="C43" i="9"/>
  <c r="H42" i="9"/>
  <c r="G42" i="9"/>
  <c r="H41" i="9"/>
  <c r="G41" i="9"/>
  <c r="H40" i="9"/>
  <c r="G40" i="9"/>
  <c r="H39" i="9"/>
  <c r="G39" i="9"/>
  <c r="H38" i="9"/>
  <c r="G38" i="9"/>
  <c r="H37" i="9"/>
  <c r="G37" i="9"/>
  <c r="H36" i="9"/>
  <c r="G36" i="9"/>
  <c r="H35" i="9"/>
  <c r="G35" i="9"/>
  <c r="H34" i="9"/>
  <c r="G34" i="9"/>
  <c r="H33" i="9"/>
  <c r="G33" i="9"/>
  <c r="H32" i="9"/>
  <c r="G32" i="9"/>
  <c r="H31" i="9"/>
  <c r="G31" i="9"/>
  <c r="H30" i="9"/>
  <c r="G30" i="9"/>
  <c r="H29" i="9"/>
  <c r="G29" i="9"/>
  <c r="H28" i="9"/>
  <c r="G28" i="9"/>
  <c r="H27" i="9"/>
  <c r="G27" i="9"/>
  <c r="H26" i="9"/>
  <c r="G26" i="9"/>
  <c r="H25" i="9"/>
  <c r="G25" i="9"/>
  <c r="H24" i="9"/>
  <c r="G24" i="9"/>
  <c r="H23" i="9"/>
  <c r="G23" i="9"/>
  <c r="H22" i="9"/>
  <c r="G22" i="9"/>
  <c r="H21" i="9"/>
  <c r="G21" i="9"/>
  <c r="H20" i="9"/>
  <c r="G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H12" i="9"/>
  <c r="G12" i="9"/>
  <c r="H11" i="9"/>
  <c r="G11" i="9"/>
  <c r="H10" i="9"/>
  <c r="G10" i="9"/>
</calcChain>
</file>

<file path=xl/sharedStrings.xml><?xml version="1.0" encoding="utf-8"?>
<sst xmlns="http://schemas.openxmlformats.org/spreadsheetml/2006/main" count="495" uniqueCount="65">
  <si>
    <t>Annexure - 5</t>
  </si>
  <si>
    <t xml:space="preserve">TOTAL PRIORITY SECTOR     </t>
  </si>
  <si>
    <t>Amt. in lakhs</t>
  </si>
  <si>
    <t>No.</t>
  </si>
  <si>
    <t>District</t>
  </si>
  <si>
    <t>Disbursement upto end of current quarter</t>
  </si>
  <si>
    <t>% Achievement</t>
  </si>
  <si>
    <t>Outstanding upto end of current quarter</t>
  </si>
  <si>
    <t>A/c</t>
  </si>
  <si>
    <t>Amt.</t>
  </si>
  <si>
    <t>Annexure - 5A</t>
  </si>
  <si>
    <t xml:space="preserve">FARM CREDIT - CROP LOAN     </t>
  </si>
  <si>
    <t>Annexure - 5B</t>
  </si>
  <si>
    <t xml:space="preserve">FARM CREDIT - TERM LOAN       </t>
  </si>
  <si>
    <t>Annexure - 5C</t>
  </si>
  <si>
    <t xml:space="preserve">Agri. Infrastructure  &amp; Ancillary      </t>
  </si>
  <si>
    <t>Annexure - 5D</t>
  </si>
  <si>
    <t>Total Agriculture</t>
  </si>
  <si>
    <t>Annexure - 5E</t>
  </si>
  <si>
    <t>Total MSME</t>
  </si>
  <si>
    <t>Annexure - 5F</t>
  </si>
  <si>
    <t>Education (PS)</t>
  </si>
  <si>
    <t>Annexure - 5G</t>
  </si>
  <si>
    <t>Housing (PS)</t>
  </si>
  <si>
    <t>Annexure - 5H</t>
  </si>
  <si>
    <t>Total Other PS (Social + Renew. Energy + others)</t>
  </si>
  <si>
    <t>Ahmadabad</t>
  </si>
  <si>
    <t>Amreli</t>
  </si>
  <si>
    <t>Anand</t>
  </si>
  <si>
    <t>Arvalli</t>
  </si>
  <si>
    <t>Banas Kantha</t>
  </si>
  <si>
    <t>Bharuch</t>
  </si>
  <si>
    <t>Bhavnagar</t>
  </si>
  <si>
    <t>Botad</t>
  </si>
  <si>
    <t>Chhotaudepur</t>
  </si>
  <si>
    <t>Dang</t>
  </si>
  <si>
    <t>Devbhumi Dwarka</t>
  </si>
  <si>
    <t>Dohad</t>
  </si>
  <si>
    <t>Gandhinagar</t>
  </si>
  <si>
    <t>Gir Somnath</t>
  </si>
  <si>
    <t>Jamnagar</t>
  </si>
  <si>
    <t>Junagadh</t>
  </si>
  <si>
    <t>Kachchh</t>
  </si>
  <si>
    <t>Kheda</t>
  </si>
  <si>
    <t>Mahesana</t>
  </si>
  <si>
    <t>Mahisagar</t>
  </si>
  <si>
    <t>Morbi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</si>
  <si>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</si>
  <si>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</si>
  <si>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</si>
  <si>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</si>
  <si>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</si>
  <si>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</si>
  <si>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</si>
  <si>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</si>
  <si>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</si>
  <si>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</si>
  <si>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Vadodara</t>
  </si>
  <si>
    <t>Valsad</t>
  </si>
  <si>
    <t>Target 2025 - 26</t>
  </si>
  <si>
    <t>Districtwise Statement Showing Target, Disbursement &amp; Outstanding Under</t>
  </si>
  <si>
    <t xml:space="preserve">Annual Credit Plan (ACP) For The Quarter Ended   September  2025 - Priority Sector  </t>
  </si>
  <si>
    <t>Grand Total</t>
  </si>
  <si>
    <t>Source: Data submmited in rbiacp.slbcindia.com portal by member banks</t>
  </si>
  <si>
    <t>* SBM Bank is newly added bank. SBM Bank not able to submit the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</si>
</sst>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8"/>
      <color theme="1"/>
      <name val="Arial Black"/>
      <family val="2"/>
    </font>
    <font>
      <sz val="12"/>
      <color theme="1"/>
      <name val="Arial Black"/>
      <family val="2"/>
    </font>
    <font>
      <sz val="12"/>
      <name val="Arial Black"/>
      <family val="2"/>
    </font>
    <font>
      <b/>
      <sz val="12"/>
      <name val="Arial Black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name val="Arial Black"/>
      <family val="2"/>
    </font>
    <font>
      <b/>
      <sz val="12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6" fillId="0" borderId="1" xfId="0" applyFont="1" applyBorder="1" applyAlignment="1">
      <alignment horizontal="center" vertical="center"/>
    </xf>
    <xf numFmtId="2" fontId="0" fillId="0" borderId="0" xfId="0" applyNumberFormat="1"/>
    <xf numFmtId="0" fontId="9" fillId="0" borderId="0" xfId="0" applyFont="1"/>
    <xf numFmtId="2" fontId="6" fillId="0" borderId="1" xfId="0" applyNumberFormat="1" applyFont="1" applyBorder="1" applyAlignment="1">
      <alignment horizontal="center" vertical="center"/>
    </xf>
    <xf numFmtId="0" fontId="4" fillId="0" borderId="3" xfId="0" applyFont="1" applyBorder="1"/>
    <xf numFmtId="0" fontId="2" fillId="0" borderId="3" xfId="0" applyFont="1" applyBorder="1"/>
    <xf numFmtId="0" fontId="9" fillId="0" borderId="3" xfId="0" applyFont="1" applyBorder="1"/>
    <xf numFmtId="0" fontId="3" fillId="0" borderId="3" xfId="0" applyFont="1" applyBorder="1"/>
    <xf numFmtId="2" fontId="2" fillId="0" borderId="3" xfId="0" applyNumberFormat="1" applyFont="1" applyBorder="1"/>
    <xf numFmtId="2" fontId="5" fillId="0" borderId="3" xfId="0" applyNumberFormat="1" applyFont="1" applyBorder="1"/>
    <xf numFmtId="2" fontId="3" fillId="0" borderId="3" xfId="0" applyNumberFormat="1" applyFont="1" applyBorder="1"/>
    <xf numFmtId="3" fontId="9" fillId="0" borderId="3" xfId="0" applyNumberFormat="1" applyFont="1" applyBorder="1"/>
    <xf numFmtId="4" fontId="9" fillId="0" borderId="3" xfId="0" applyNumberFormat="1" applyFont="1" applyBorder="1"/>
    <xf numFmtId="3" fontId="11" fillId="0" borderId="3" xfId="0" applyNumberFormat="1" applyFont="1" applyBorder="1"/>
    <xf numFmtId="4" fontId="11" fillId="0" borderId="3" xfId="0" applyNumberFormat="1" applyFont="1" applyBorder="1"/>
    <xf numFmtId="0" fontId="7" fillId="0" borderId="5" xfId="0" applyFont="1" applyBorder="1"/>
    <xf numFmtId="0" fontId="9" fillId="0" borderId="5" xfId="0" applyFont="1" applyBorder="1"/>
    <xf numFmtId="0" fontId="0" fillId="0" borderId="5" xfId="0" applyBorder="1"/>
    <xf numFmtId="2" fontId="0" fillId="0" borderId="5" xfId="0" applyNumberFormat="1" applyBorder="1"/>
    <xf numFmtId="0" fontId="2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2" fontId="5" fillId="0" borderId="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right" vertical="center"/>
    </xf>
    <xf numFmtId="0" fontId="2" fillId="0" borderId="6" xfId="0" applyFont="1" applyBorder="1"/>
    <xf numFmtId="0" fontId="4" fillId="0" borderId="7" xfId="0" applyFont="1" applyBorder="1"/>
    <xf numFmtId="0" fontId="0" fillId="0" borderId="7" xfId="0" applyBorder="1"/>
    <xf numFmtId="2" fontId="5" fillId="0" borderId="7" xfId="0" applyNumberFormat="1" applyFont="1" applyBorder="1"/>
    <xf numFmtId="0" fontId="5" fillId="0" borderId="7" xfId="0" applyFont="1" applyBorder="1"/>
    <xf numFmtId="0" fontId="6" fillId="0" borderId="8" xfId="0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3" xfId="0" applyFont="1" applyBorder="1"/>
    <xf numFmtId="0" fontId="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5"/>
  <sheetViews>
    <sheetView view="pageBreakPreview" zoomScale="90" zoomScaleSheetLayoutView="90" workbookViewId="0">
      <selection activeCell="E19" sqref="E19"/>
    </sheetView>
  </sheetViews>
  <sheetFormatPr defaultRowHeight="15" x14ac:dyDescent="0.25"/>
  <cols>
    <col min="1" max="1" width="6.42578125" customWidth="1"/>
    <col min="2" max="2" width="32.42578125" customWidth="1"/>
    <col min="3" max="3" width="13.7109375" customWidth="1"/>
    <col min="4" max="4" width="15.28515625" style="2" customWidth="1"/>
    <col min="5" max="5" width="14" customWidth="1"/>
    <col min="6" max="6" width="15" style="2" customWidth="1"/>
    <col min="7" max="7" width="9.5703125" style="2" customWidth="1"/>
    <col min="8" max="8" width="10" style="2" customWidth="1"/>
    <col min="9" max="9" width="13.7109375" customWidth="1"/>
    <col min="10" max="10" width="15.42578125" style="2" customWidth="1"/>
  </cols>
  <sheetData>
    <row r="1" spans="1:10" ht="27" customHeight="1" x14ac:dyDescent="0.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22.5" x14ac:dyDescent="0.25">
      <c r="A3" s="39" t="s">
        <v>60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22.5" x14ac:dyDescent="0.25">
      <c r="A4" s="39" t="s">
        <v>61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hidden="1" x14ac:dyDescent="0.4">
      <c r="A5" s="5"/>
      <c r="B5" s="6"/>
      <c r="C5" s="8"/>
      <c r="D5" s="9"/>
      <c r="E5" s="5"/>
      <c r="F5" s="9"/>
      <c r="G5" s="11"/>
      <c r="H5" s="11"/>
      <c r="I5" s="8"/>
      <c r="J5" s="10"/>
    </row>
    <row r="6" spans="1:10" ht="19.5" x14ac:dyDescent="0.25">
      <c r="A6" s="20" t="s">
        <v>1</v>
      </c>
      <c r="B6" s="21"/>
      <c r="C6" s="22"/>
      <c r="D6" s="23"/>
      <c r="E6" s="24"/>
      <c r="F6" s="23"/>
      <c r="G6" s="23"/>
      <c r="H6" s="23"/>
      <c r="I6" s="22"/>
      <c r="J6" s="25" t="s">
        <v>2</v>
      </c>
    </row>
    <row r="7" spans="1:10" ht="17.25" customHeight="1" x14ac:dyDescent="0.25">
      <c r="A7" s="43" t="s">
        <v>3</v>
      </c>
      <c r="B7" s="41" t="s">
        <v>4</v>
      </c>
      <c r="C7" s="34" t="s">
        <v>59</v>
      </c>
      <c r="D7" s="35"/>
      <c r="E7" s="36" t="s">
        <v>5</v>
      </c>
      <c r="F7" s="37"/>
      <c r="G7" s="36" t="s">
        <v>6</v>
      </c>
      <c r="H7" s="40"/>
      <c r="I7" s="36" t="s">
        <v>7</v>
      </c>
      <c r="J7" s="40"/>
    </row>
    <row r="8" spans="1:10" ht="24" customHeight="1" x14ac:dyDescent="0.25">
      <c r="A8" s="44"/>
      <c r="B8" s="34"/>
      <c r="C8" s="35"/>
      <c r="D8" s="35"/>
      <c r="E8" s="37"/>
      <c r="F8" s="37"/>
      <c r="G8" s="40"/>
      <c r="H8" s="40"/>
      <c r="I8" s="37"/>
      <c r="J8" s="37"/>
    </row>
    <row r="9" spans="1:10" ht="15.75" x14ac:dyDescent="0.25">
      <c r="A9" s="45"/>
      <c r="B9" s="42"/>
      <c r="C9" s="1" t="s">
        <v>8</v>
      </c>
      <c r="D9" s="4" t="s">
        <v>9</v>
      </c>
      <c r="E9" s="1" t="s">
        <v>8</v>
      </c>
      <c r="F9" s="4" t="s">
        <v>9</v>
      </c>
      <c r="G9" s="4" t="s">
        <v>8</v>
      </c>
      <c r="H9" s="4" t="s">
        <v>9</v>
      </c>
      <c r="I9" s="1" t="s">
        <v>8</v>
      </c>
      <c r="J9" s="4" t="s">
        <v>9</v>
      </c>
    </row>
    <row r="10" spans="1:10" s="3" customFormat="1" x14ac:dyDescent="0.25">
      <c r="A10" s="7">
        <v>1</v>
      </c>
      <c r="B10" s="7" t="s">
        <v>26</v>
      </c>
      <c r="C10" s="12">
        <v>614181</v>
      </c>
      <c r="D10" s="12">
        <v>11111958</v>
      </c>
      <c r="E10" s="12">
        <v>336223</v>
      </c>
      <c r="F10" s="12">
        <v>8634623</v>
      </c>
      <c r="G10" s="13">
        <f t="shared" ref="G10:G43" si="0">(E10/C10)*100</f>
        <v>54.743308568646697</v>
      </c>
      <c r="H10" s="13">
        <f t="shared" ref="H10:H43" si="1">(F10/D10)*100</f>
        <v>77.705684272744733</v>
      </c>
      <c r="I10" s="12">
        <v>1015671</v>
      </c>
      <c r="J10" s="12">
        <v>14475149</v>
      </c>
    </row>
    <row r="11" spans="1:10" s="3" customFormat="1" x14ac:dyDescent="0.25">
      <c r="A11" s="7">
        <v>2</v>
      </c>
      <c r="B11" s="7" t="s">
        <v>27</v>
      </c>
      <c r="C11" s="12">
        <v>177686</v>
      </c>
      <c r="D11" s="12">
        <v>862497</v>
      </c>
      <c r="E11" s="12">
        <v>114867</v>
      </c>
      <c r="F11" s="12">
        <v>655460</v>
      </c>
      <c r="G11" s="13">
        <f t="shared" si="0"/>
        <v>64.646061029006233</v>
      </c>
      <c r="H11" s="13">
        <f t="shared" si="1"/>
        <v>75.995626651455012</v>
      </c>
      <c r="I11" s="12">
        <v>176866</v>
      </c>
      <c r="J11" s="12">
        <v>873882</v>
      </c>
    </row>
    <row r="12" spans="1:10" s="3" customFormat="1" x14ac:dyDescent="0.25">
      <c r="A12" s="7">
        <v>3</v>
      </c>
      <c r="B12" s="7" t="s">
        <v>28</v>
      </c>
      <c r="C12" s="12">
        <v>245389</v>
      </c>
      <c r="D12" s="12">
        <v>856462</v>
      </c>
      <c r="E12" s="12">
        <v>107286</v>
      </c>
      <c r="F12" s="12">
        <v>547548</v>
      </c>
      <c r="G12" s="13">
        <f t="shared" si="0"/>
        <v>43.720786180309631</v>
      </c>
      <c r="H12" s="13">
        <f t="shared" si="1"/>
        <v>63.931382828426706</v>
      </c>
      <c r="I12" s="12">
        <v>344461</v>
      </c>
      <c r="J12" s="12">
        <v>1086736</v>
      </c>
    </row>
    <row r="13" spans="1:10" s="3" customFormat="1" x14ac:dyDescent="0.25">
      <c r="A13" s="7">
        <v>4</v>
      </c>
      <c r="B13" s="7" t="s">
        <v>29</v>
      </c>
      <c r="C13" s="12">
        <v>112111</v>
      </c>
      <c r="D13" s="12">
        <v>448699</v>
      </c>
      <c r="E13" s="12">
        <v>60084</v>
      </c>
      <c r="F13" s="12">
        <v>279500</v>
      </c>
      <c r="G13" s="13">
        <f t="shared" si="0"/>
        <v>53.593313769389262</v>
      </c>
      <c r="H13" s="13">
        <f t="shared" si="1"/>
        <v>62.291201897040104</v>
      </c>
      <c r="I13" s="12">
        <v>169799</v>
      </c>
      <c r="J13" s="12">
        <v>510714</v>
      </c>
    </row>
    <row r="14" spans="1:10" s="3" customFormat="1" x14ac:dyDescent="0.25">
      <c r="A14" s="7">
        <v>5</v>
      </c>
      <c r="B14" s="7" t="s">
        <v>30</v>
      </c>
      <c r="C14" s="12">
        <v>365826</v>
      </c>
      <c r="D14" s="12">
        <v>1570525</v>
      </c>
      <c r="E14" s="12">
        <v>156465</v>
      </c>
      <c r="F14" s="12">
        <v>997483</v>
      </c>
      <c r="G14" s="13">
        <f t="shared" si="0"/>
        <v>42.770333437207853</v>
      </c>
      <c r="H14" s="13">
        <f t="shared" si="1"/>
        <v>63.51271071775362</v>
      </c>
      <c r="I14" s="12">
        <v>356033</v>
      </c>
      <c r="J14" s="12">
        <v>1773284</v>
      </c>
    </row>
    <row r="15" spans="1:10" s="3" customFormat="1" x14ac:dyDescent="0.25">
      <c r="A15" s="7">
        <v>6</v>
      </c>
      <c r="B15" s="7" t="s">
        <v>31</v>
      </c>
      <c r="C15" s="12">
        <v>182374</v>
      </c>
      <c r="D15" s="12">
        <v>1199631</v>
      </c>
      <c r="E15" s="12">
        <v>73053</v>
      </c>
      <c r="F15" s="12">
        <v>687539</v>
      </c>
      <c r="G15" s="13">
        <f t="shared" si="0"/>
        <v>40.056696678254575</v>
      </c>
      <c r="H15" s="13">
        <f t="shared" si="1"/>
        <v>57.312540272800547</v>
      </c>
      <c r="I15" s="12">
        <v>216821</v>
      </c>
      <c r="J15" s="12">
        <v>1537124</v>
      </c>
    </row>
    <row r="16" spans="1:10" s="3" customFormat="1" x14ac:dyDescent="0.25">
      <c r="A16" s="7">
        <v>7</v>
      </c>
      <c r="B16" s="7" t="s">
        <v>32</v>
      </c>
      <c r="C16" s="12">
        <v>205589</v>
      </c>
      <c r="D16" s="12">
        <v>1435469</v>
      </c>
      <c r="E16" s="12">
        <v>143268</v>
      </c>
      <c r="F16" s="12">
        <v>1062809</v>
      </c>
      <c r="G16" s="13">
        <f t="shared" si="0"/>
        <v>69.686607746523393</v>
      </c>
      <c r="H16" s="13">
        <f t="shared" si="1"/>
        <v>74.039146787565599</v>
      </c>
      <c r="I16" s="12">
        <v>205671</v>
      </c>
      <c r="J16" s="12">
        <v>1557467</v>
      </c>
    </row>
    <row r="17" spans="1:10" s="3" customFormat="1" x14ac:dyDescent="0.25">
      <c r="A17" s="7">
        <v>8</v>
      </c>
      <c r="B17" s="7" t="s">
        <v>33</v>
      </c>
      <c r="C17" s="12">
        <v>88083</v>
      </c>
      <c r="D17" s="12">
        <v>358000</v>
      </c>
      <c r="E17" s="12">
        <v>73117</v>
      </c>
      <c r="F17" s="12">
        <v>257471</v>
      </c>
      <c r="G17" s="13">
        <f t="shared" si="0"/>
        <v>83.009207225003692</v>
      </c>
      <c r="H17" s="13">
        <f t="shared" si="1"/>
        <v>71.91927374301676</v>
      </c>
      <c r="I17" s="12">
        <v>90788</v>
      </c>
      <c r="J17" s="12">
        <v>321090</v>
      </c>
    </row>
    <row r="18" spans="1:10" s="3" customFormat="1" x14ac:dyDescent="0.25">
      <c r="A18" s="7">
        <v>9</v>
      </c>
      <c r="B18" s="7" t="s">
        <v>34</v>
      </c>
      <c r="C18" s="12">
        <v>58329</v>
      </c>
      <c r="D18" s="12">
        <v>145613</v>
      </c>
      <c r="E18" s="12">
        <v>30924</v>
      </c>
      <c r="F18" s="12">
        <v>98940</v>
      </c>
      <c r="G18" s="13">
        <f t="shared" si="0"/>
        <v>53.016509797870704</v>
      </c>
      <c r="H18" s="13">
        <f t="shared" si="1"/>
        <v>67.947229986333639</v>
      </c>
      <c r="I18" s="12">
        <v>90518</v>
      </c>
      <c r="J18" s="12">
        <v>205836</v>
      </c>
    </row>
    <row r="19" spans="1:10" s="3" customFormat="1" x14ac:dyDescent="0.25">
      <c r="A19" s="7">
        <v>10</v>
      </c>
      <c r="B19" s="7" t="s">
        <v>35</v>
      </c>
      <c r="C19" s="12">
        <v>4641</v>
      </c>
      <c r="D19" s="12">
        <v>6314</v>
      </c>
      <c r="E19" s="12">
        <v>2543</v>
      </c>
      <c r="F19" s="12">
        <v>3409</v>
      </c>
      <c r="G19" s="13">
        <f t="shared" si="0"/>
        <v>54.794225382460681</v>
      </c>
      <c r="H19" s="13">
        <f t="shared" si="1"/>
        <v>53.991130820399114</v>
      </c>
      <c r="I19" s="12">
        <v>13876</v>
      </c>
      <c r="J19" s="12">
        <v>10903</v>
      </c>
    </row>
    <row r="20" spans="1:10" s="3" customFormat="1" x14ac:dyDescent="0.25">
      <c r="A20" s="7">
        <v>11</v>
      </c>
      <c r="B20" s="7" t="s">
        <v>36</v>
      </c>
      <c r="C20" s="12">
        <v>131229</v>
      </c>
      <c r="D20" s="12">
        <v>376782</v>
      </c>
      <c r="E20" s="12">
        <v>78569</v>
      </c>
      <c r="F20" s="12">
        <v>267762</v>
      </c>
      <c r="G20" s="13">
        <f t="shared" si="0"/>
        <v>59.871674706048204</v>
      </c>
      <c r="H20" s="13">
        <f t="shared" si="1"/>
        <v>71.065496759399338</v>
      </c>
      <c r="I20" s="12">
        <v>109759</v>
      </c>
      <c r="J20" s="12">
        <v>381127</v>
      </c>
    </row>
    <row r="21" spans="1:10" s="3" customFormat="1" x14ac:dyDescent="0.25">
      <c r="A21" s="7">
        <v>12</v>
      </c>
      <c r="B21" s="7" t="s">
        <v>37</v>
      </c>
      <c r="C21" s="12">
        <v>175166</v>
      </c>
      <c r="D21" s="12">
        <v>235782</v>
      </c>
      <c r="E21" s="12">
        <v>87757</v>
      </c>
      <c r="F21" s="12">
        <v>151301</v>
      </c>
      <c r="G21" s="13">
        <f t="shared" si="0"/>
        <v>50.09933434570636</v>
      </c>
      <c r="H21" s="13">
        <f t="shared" si="1"/>
        <v>64.169868777090699</v>
      </c>
      <c r="I21" s="12">
        <v>221131</v>
      </c>
      <c r="J21" s="12">
        <v>328395</v>
      </c>
    </row>
    <row r="22" spans="1:10" s="3" customFormat="1" x14ac:dyDescent="0.25">
      <c r="A22" s="7">
        <v>13</v>
      </c>
      <c r="B22" s="7" t="s">
        <v>38</v>
      </c>
      <c r="C22" s="12">
        <v>123959</v>
      </c>
      <c r="D22" s="12">
        <v>925840</v>
      </c>
      <c r="E22" s="12">
        <v>79597</v>
      </c>
      <c r="F22" s="12">
        <v>738772</v>
      </c>
      <c r="G22" s="13">
        <f t="shared" si="0"/>
        <v>64.212360538565179</v>
      </c>
      <c r="H22" s="13">
        <f t="shared" si="1"/>
        <v>79.794780955672678</v>
      </c>
      <c r="I22" s="12">
        <v>214815</v>
      </c>
      <c r="J22" s="12">
        <v>1566998</v>
      </c>
    </row>
    <row r="23" spans="1:10" s="3" customFormat="1" x14ac:dyDescent="0.25">
      <c r="A23" s="7">
        <v>14</v>
      </c>
      <c r="B23" s="7" t="s">
        <v>39</v>
      </c>
      <c r="C23" s="12">
        <v>148680</v>
      </c>
      <c r="D23" s="12">
        <v>543097</v>
      </c>
      <c r="E23" s="12">
        <v>83143</v>
      </c>
      <c r="F23" s="12">
        <v>337581</v>
      </c>
      <c r="G23" s="13">
        <f t="shared" si="0"/>
        <v>55.92076943771859</v>
      </c>
      <c r="H23" s="13">
        <f t="shared" si="1"/>
        <v>62.158509437540623</v>
      </c>
      <c r="I23" s="12">
        <v>124619</v>
      </c>
      <c r="J23" s="12">
        <v>472443</v>
      </c>
    </row>
    <row r="24" spans="1:10" s="3" customFormat="1" x14ac:dyDescent="0.25">
      <c r="A24" s="7">
        <v>15</v>
      </c>
      <c r="B24" s="7" t="s">
        <v>40</v>
      </c>
      <c r="C24" s="12">
        <v>232971</v>
      </c>
      <c r="D24" s="12">
        <v>1468569</v>
      </c>
      <c r="E24" s="12">
        <v>139802</v>
      </c>
      <c r="F24" s="12">
        <v>1120183</v>
      </c>
      <c r="G24" s="13">
        <f t="shared" si="0"/>
        <v>60.008327216692201</v>
      </c>
      <c r="H24" s="13">
        <f t="shared" si="1"/>
        <v>76.27717866848613</v>
      </c>
      <c r="I24" s="12">
        <v>233600</v>
      </c>
      <c r="J24" s="12">
        <v>1581865</v>
      </c>
    </row>
    <row r="25" spans="1:10" s="3" customFormat="1" x14ac:dyDescent="0.25">
      <c r="A25" s="7">
        <v>16</v>
      </c>
      <c r="B25" s="7" t="s">
        <v>41</v>
      </c>
      <c r="C25" s="12">
        <v>216888</v>
      </c>
      <c r="D25" s="12">
        <v>1034716</v>
      </c>
      <c r="E25" s="12">
        <v>149410</v>
      </c>
      <c r="F25" s="12">
        <v>809814</v>
      </c>
      <c r="G25" s="13">
        <f t="shared" si="0"/>
        <v>68.88808970528568</v>
      </c>
      <c r="H25" s="13">
        <f t="shared" si="1"/>
        <v>78.264373992477161</v>
      </c>
      <c r="I25" s="12">
        <v>227052</v>
      </c>
      <c r="J25" s="12">
        <v>1060493</v>
      </c>
    </row>
    <row r="26" spans="1:10" s="3" customFormat="1" x14ac:dyDescent="0.25">
      <c r="A26" s="7">
        <v>17</v>
      </c>
      <c r="B26" s="7" t="s">
        <v>42</v>
      </c>
      <c r="C26" s="12">
        <v>230047</v>
      </c>
      <c r="D26" s="12">
        <v>1819584</v>
      </c>
      <c r="E26" s="12">
        <v>115769</v>
      </c>
      <c r="F26" s="12">
        <v>1223107</v>
      </c>
      <c r="G26" s="13">
        <f t="shared" si="0"/>
        <v>50.324064212965183</v>
      </c>
      <c r="H26" s="13">
        <f t="shared" si="1"/>
        <v>67.219045671977767</v>
      </c>
      <c r="I26" s="12">
        <v>281447</v>
      </c>
      <c r="J26" s="12">
        <v>2325192</v>
      </c>
    </row>
    <row r="27" spans="1:10" s="3" customFormat="1" x14ac:dyDescent="0.25">
      <c r="A27" s="7">
        <v>18</v>
      </c>
      <c r="B27" s="7" t="s">
        <v>43</v>
      </c>
      <c r="C27" s="12">
        <v>177948</v>
      </c>
      <c r="D27" s="12">
        <v>650057</v>
      </c>
      <c r="E27" s="12">
        <v>81668</v>
      </c>
      <c r="F27" s="12">
        <v>377269</v>
      </c>
      <c r="G27" s="13">
        <f t="shared" si="0"/>
        <v>45.894306201811766</v>
      </c>
      <c r="H27" s="13">
        <f t="shared" si="1"/>
        <v>58.036295278721717</v>
      </c>
      <c r="I27" s="12">
        <v>255623</v>
      </c>
      <c r="J27" s="12">
        <v>836083</v>
      </c>
    </row>
    <row r="28" spans="1:10" s="3" customFormat="1" x14ac:dyDescent="0.25">
      <c r="A28" s="7">
        <v>19</v>
      </c>
      <c r="B28" s="7" t="s">
        <v>44</v>
      </c>
      <c r="C28" s="12">
        <v>300078</v>
      </c>
      <c r="D28" s="12">
        <v>1622961</v>
      </c>
      <c r="E28" s="12">
        <v>177807</v>
      </c>
      <c r="F28" s="12">
        <v>1212013</v>
      </c>
      <c r="G28" s="13">
        <f t="shared" si="0"/>
        <v>59.253594065542956</v>
      </c>
      <c r="H28" s="13">
        <f t="shared" si="1"/>
        <v>74.679120447133357</v>
      </c>
      <c r="I28" s="12">
        <v>371861</v>
      </c>
      <c r="J28" s="12">
        <v>1800891</v>
      </c>
    </row>
    <row r="29" spans="1:10" s="3" customFormat="1" x14ac:dyDescent="0.25">
      <c r="A29" s="7">
        <v>20</v>
      </c>
      <c r="B29" s="7" t="s">
        <v>45</v>
      </c>
      <c r="C29" s="12">
        <v>142437</v>
      </c>
      <c r="D29" s="12">
        <v>175061</v>
      </c>
      <c r="E29" s="12">
        <v>71848</v>
      </c>
      <c r="F29" s="12">
        <v>100223</v>
      </c>
      <c r="G29" s="13">
        <f t="shared" si="0"/>
        <v>50.441949774286179</v>
      </c>
      <c r="H29" s="13">
        <f t="shared" si="1"/>
        <v>57.25032988501151</v>
      </c>
      <c r="I29" s="12">
        <v>158075</v>
      </c>
      <c r="J29" s="12">
        <v>256078</v>
      </c>
    </row>
    <row r="30" spans="1:10" s="3" customFormat="1" x14ac:dyDescent="0.25">
      <c r="A30" s="7">
        <v>21</v>
      </c>
      <c r="B30" s="7" t="s">
        <v>46</v>
      </c>
      <c r="C30" s="12">
        <v>143489</v>
      </c>
      <c r="D30" s="12">
        <v>1862382</v>
      </c>
      <c r="E30" s="12">
        <v>108743</v>
      </c>
      <c r="F30" s="12">
        <v>1566989</v>
      </c>
      <c r="G30" s="13">
        <f t="shared" si="0"/>
        <v>75.784903372383951</v>
      </c>
      <c r="H30" s="13">
        <f t="shared" si="1"/>
        <v>84.138968267519772</v>
      </c>
      <c r="I30" s="12">
        <v>171062</v>
      </c>
      <c r="J30" s="12">
        <v>2344831</v>
      </c>
    </row>
    <row r="31" spans="1:10" s="3" customFormat="1" x14ac:dyDescent="0.25">
      <c r="A31" s="7">
        <v>22</v>
      </c>
      <c r="B31" s="7" t="s">
        <v>47</v>
      </c>
      <c r="C31" s="12">
        <v>74953</v>
      </c>
      <c r="D31" s="12">
        <v>114124</v>
      </c>
      <c r="E31" s="12">
        <v>27019</v>
      </c>
      <c r="F31" s="12">
        <v>55387</v>
      </c>
      <c r="G31" s="13">
        <f t="shared" si="0"/>
        <v>36.047923365308925</v>
      </c>
      <c r="H31" s="13">
        <f t="shared" si="1"/>
        <v>48.532298201955761</v>
      </c>
      <c r="I31" s="12">
        <v>77727</v>
      </c>
      <c r="J31" s="12">
        <v>137909</v>
      </c>
    </row>
    <row r="32" spans="1:10" s="3" customFormat="1" x14ac:dyDescent="0.25">
      <c r="A32" s="7">
        <v>23</v>
      </c>
      <c r="B32" s="7" t="s">
        <v>48</v>
      </c>
      <c r="C32" s="12">
        <v>120340</v>
      </c>
      <c r="D32" s="12">
        <v>442203</v>
      </c>
      <c r="E32" s="12">
        <v>53377</v>
      </c>
      <c r="F32" s="12">
        <v>299220</v>
      </c>
      <c r="G32" s="13">
        <f t="shared" si="0"/>
        <v>44.355160378926371</v>
      </c>
      <c r="H32" s="13">
        <f t="shared" si="1"/>
        <v>67.665755320520219</v>
      </c>
      <c r="I32" s="12">
        <v>180877</v>
      </c>
      <c r="J32" s="12">
        <v>651600</v>
      </c>
    </row>
    <row r="33" spans="1:10" s="3" customFormat="1" x14ac:dyDescent="0.25">
      <c r="A33" s="7">
        <v>24</v>
      </c>
      <c r="B33" s="7" t="s">
        <v>49</v>
      </c>
      <c r="C33" s="12">
        <v>144327</v>
      </c>
      <c r="D33" s="12">
        <v>290130</v>
      </c>
      <c r="E33" s="12">
        <v>77830</v>
      </c>
      <c r="F33" s="12">
        <v>201344</v>
      </c>
      <c r="G33" s="13">
        <f t="shared" si="0"/>
        <v>53.926153803515632</v>
      </c>
      <c r="H33" s="13">
        <f t="shared" si="1"/>
        <v>69.39785613345741</v>
      </c>
      <c r="I33" s="12">
        <v>294024</v>
      </c>
      <c r="J33" s="12">
        <v>536709</v>
      </c>
    </row>
    <row r="34" spans="1:10" s="3" customFormat="1" x14ac:dyDescent="0.25">
      <c r="A34" s="7">
        <v>25</v>
      </c>
      <c r="B34" s="7" t="s">
        <v>50</v>
      </c>
      <c r="C34" s="12">
        <v>164991</v>
      </c>
      <c r="D34" s="12">
        <v>550293</v>
      </c>
      <c r="E34" s="12">
        <v>100521</v>
      </c>
      <c r="F34" s="12">
        <v>374034</v>
      </c>
      <c r="G34" s="13">
        <f t="shared" si="0"/>
        <v>60.925141371347522</v>
      </c>
      <c r="H34" s="13">
        <f t="shared" si="1"/>
        <v>67.969972360179028</v>
      </c>
      <c r="I34" s="12">
        <v>187619</v>
      </c>
      <c r="J34" s="12">
        <v>639983</v>
      </c>
    </row>
    <row r="35" spans="1:10" s="3" customFormat="1" x14ac:dyDescent="0.25">
      <c r="A35" s="7">
        <v>26</v>
      </c>
      <c r="B35" s="7" t="s">
        <v>51</v>
      </c>
      <c r="C35" s="12">
        <v>86691</v>
      </c>
      <c r="D35" s="12">
        <v>387047</v>
      </c>
      <c r="E35" s="12">
        <v>47399</v>
      </c>
      <c r="F35" s="12">
        <v>233065</v>
      </c>
      <c r="G35" s="13">
        <f t="shared" si="0"/>
        <v>54.67580256312651</v>
      </c>
      <c r="H35" s="13">
        <f t="shared" si="1"/>
        <v>60.21620113319571</v>
      </c>
      <c r="I35" s="12">
        <v>74656</v>
      </c>
      <c r="J35" s="12">
        <v>357173</v>
      </c>
    </row>
    <row r="36" spans="1:10" s="3" customFormat="1" x14ac:dyDescent="0.25">
      <c r="A36" s="7">
        <v>27</v>
      </c>
      <c r="B36" s="7" t="s">
        <v>52</v>
      </c>
      <c r="C36" s="12">
        <v>519455</v>
      </c>
      <c r="D36" s="12">
        <v>5364382</v>
      </c>
      <c r="E36" s="12">
        <v>302473</v>
      </c>
      <c r="F36" s="12">
        <v>3811403</v>
      </c>
      <c r="G36" s="13">
        <f t="shared" si="0"/>
        <v>58.228912995350903</v>
      </c>
      <c r="H36" s="13">
        <f t="shared" si="1"/>
        <v>71.050178753116384</v>
      </c>
      <c r="I36" s="12">
        <v>587759</v>
      </c>
      <c r="J36" s="12">
        <v>5958432</v>
      </c>
    </row>
    <row r="37" spans="1:10" s="3" customFormat="1" x14ac:dyDescent="0.25">
      <c r="A37" s="7">
        <v>28</v>
      </c>
      <c r="B37" s="7" t="s">
        <v>53</v>
      </c>
      <c r="C37" s="12">
        <v>198884</v>
      </c>
      <c r="D37" s="12">
        <v>1021060</v>
      </c>
      <c r="E37" s="12">
        <v>90432</v>
      </c>
      <c r="F37" s="12">
        <v>622413</v>
      </c>
      <c r="G37" s="13">
        <f t="shared" si="0"/>
        <v>45.469721043422297</v>
      </c>
      <c r="H37" s="13">
        <f t="shared" si="1"/>
        <v>60.957534327071869</v>
      </c>
      <c r="I37" s="12">
        <v>225050</v>
      </c>
      <c r="J37" s="12">
        <v>1081699</v>
      </c>
    </row>
    <row r="38" spans="1:10" s="3" customFormat="1" x14ac:dyDescent="0.25">
      <c r="A38" s="7">
        <v>29</v>
      </c>
      <c r="B38" s="7" t="s">
        <v>54</v>
      </c>
      <c r="C38" s="12">
        <v>360874</v>
      </c>
      <c r="D38" s="12">
        <v>7530223</v>
      </c>
      <c r="E38" s="12">
        <v>174585</v>
      </c>
      <c r="F38" s="12">
        <v>6273622</v>
      </c>
      <c r="G38" s="13">
        <f t="shared" si="0"/>
        <v>48.378381374108415</v>
      </c>
      <c r="H38" s="13">
        <f t="shared" si="1"/>
        <v>83.312565909402679</v>
      </c>
      <c r="I38" s="12">
        <v>670897</v>
      </c>
      <c r="J38" s="12">
        <v>10757209</v>
      </c>
    </row>
    <row r="39" spans="1:10" s="3" customFormat="1" x14ac:dyDescent="0.25">
      <c r="A39" s="7">
        <v>30</v>
      </c>
      <c r="B39" s="7" t="s">
        <v>55</v>
      </c>
      <c r="C39" s="12">
        <v>196942</v>
      </c>
      <c r="D39" s="12">
        <v>772655</v>
      </c>
      <c r="E39" s="12">
        <v>123720</v>
      </c>
      <c r="F39" s="12">
        <v>535802</v>
      </c>
      <c r="G39" s="13">
        <f t="shared" si="0"/>
        <v>62.820525840095051</v>
      </c>
      <c r="H39" s="13">
        <f t="shared" si="1"/>
        <v>69.345568203143699</v>
      </c>
      <c r="I39" s="12">
        <v>219765</v>
      </c>
      <c r="J39" s="12">
        <v>918908</v>
      </c>
    </row>
    <row r="40" spans="1:10" s="3" customFormat="1" x14ac:dyDescent="0.25">
      <c r="A40" s="7">
        <v>31</v>
      </c>
      <c r="B40" s="7" t="s">
        <v>56</v>
      </c>
      <c r="C40" s="12">
        <v>38232</v>
      </c>
      <c r="D40" s="12">
        <v>144762</v>
      </c>
      <c r="E40" s="12">
        <v>31570</v>
      </c>
      <c r="F40" s="12">
        <v>104400</v>
      </c>
      <c r="G40" s="13">
        <f t="shared" si="0"/>
        <v>82.574806444862944</v>
      </c>
      <c r="H40" s="13">
        <f t="shared" si="1"/>
        <v>72.118373606333151</v>
      </c>
      <c r="I40" s="12">
        <v>70252</v>
      </c>
      <c r="J40" s="12">
        <v>190326</v>
      </c>
    </row>
    <row r="41" spans="1:10" s="3" customFormat="1" x14ac:dyDescent="0.25">
      <c r="A41" s="7">
        <v>32</v>
      </c>
      <c r="B41" s="7" t="s">
        <v>57</v>
      </c>
      <c r="C41" s="12">
        <v>351687</v>
      </c>
      <c r="D41" s="12">
        <v>3065274</v>
      </c>
      <c r="E41" s="12">
        <v>133738</v>
      </c>
      <c r="F41" s="12">
        <v>2364887</v>
      </c>
      <c r="G41" s="13">
        <f t="shared" si="0"/>
        <v>38.027564283013021</v>
      </c>
      <c r="H41" s="13">
        <f t="shared" si="1"/>
        <v>77.150917014270178</v>
      </c>
      <c r="I41" s="12">
        <v>530041</v>
      </c>
      <c r="J41" s="12">
        <v>5057055</v>
      </c>
    </row>
    <row r="42" spans="1:10" s="3" customFormat="1" x14ac:dyDescent="0.25">
      <c r="A42" s="7">
        <v>33</v>
      </c>
      <c r="B42" s="7" t="s">
        <v>58</v>
      </c>
      <c r="C42" s="12">
        <v>114136</v>
      </c>
      <c r="D42" s="12">
        <v>1492002</v>
      </c>
      <c r="E42" s="12">
        <v>49018</v>
      </c>
      <c r="F42" s="12">
        <v>1073430</v>
      </c>
      <c r="G42" s="13">
        <f t="shared" si="0"/>
        <v>42.947010583864866</v>
      </c>
      <c r="H42" s="13">
        <f t="shared" si="1"/>
        <v>71.945614013922238</v>
      </c>
      <c r="I42" s="12">
        <v>187340</v>
      </c>
      <c r="J42" s="12">
        <v>1517953</v>
      </c>
    </row>
    <row r="43" spans="1:10" s="3" customFormat="1" ht="19.5" x14ac:dyDescent="0.4">
      <c r="A43" s="32" t="s">
        <v>62</v>
      </c>
      <c r="B43" s="33"/>
      <c r="C43" s="14">
        <f>SUM(C10:C42)</f>
        <v>6448613</v>
      </c>
      <c r="D43" s="14">
        <f>SUM(D10:D42)</f>
        <v>49884154</v>
      </c>
      <c r="E43" s="14">
        <f>SUM(E10:E42)</f>
        <v>3483625</v>
      </c>
      <c r="F43" s="14">
        <f>SUM(F10:F42)</f>
        <v>37078803</v>
      </c>
      <c r="G43" s="15">
        <f t="shared" si="0"/>
        <v>54.02130659724812</v>
      </c>
      <c r="H43" s="15">
        <f t="shared" si="1"/>
        <v>74.329822251771574</v>
      </c>
      <c r="I43" s="14">
        <f>SUM(I10:I42)</f>
        <v>8355555</v>
      </c>
      <c r="J43" s="14">
        <f>SUM(J10:J42)</f>
        <v>63111537</v>
      </c>
    </row>
    <row r="44" spans="1:10" s="3" customFormat="1" x14ac:dyDescent="0.25">
      <c r="A44" s="17"/>
      <c r="B44" s="16" t="s">
        <v>63</v>
      </c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8"/>
      <c r="B45" s="16" t="s">
        <v>64</v>
      </c>
      <c r="C45" s="18"/>
      <c r="D45" s="19"/>
      <c r="E45" s="18"/>
      <c r="F45" s="19"/>
      <c r="G45" s="19"/>
      <c r="H45" s="19"/>
      <c r="I45" s="18"/>
      <c r="J45" s="19"/>
    </row>
  </sheetData>
  <mergeCells count="10">
    <mergeCell ref="A43:B43"/>
    <mergeCell ref="C7:D8"/>
    <mergeCell ref="E7:F8"/>
    <mergeCell ref="A1:J1"/>
    <mergeCell ref="A3:J3"/>
    <mergeCell ref="A4:J4"/>
    <mergeCell ref="G7:H8"/>
    <mergeCell ref="I7:J8"/>
    <mergeCell ref="B7:B9"/>
    <mergeCell ref="A7:A9"/>
  </mergeCells>
  <printOptions horizontalCentered="1" verticalCentered="1"/>
  <pageMargins left="0.74803149606299213" right="0.74803149606299213" top="0.70866141732283472" bottom="0.70866141732283472" header="0" footer="0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5"/>
  <sheetViews>
    <sheetView view="pageBreakPreview" zoomScale="90" zoomScaleSheetLayoutView="90" workbookViewId="0">
      <selection activeCell="A6" sqref="A6:J6"/>
    </sheetView>
  </sheetViews>
  <sheetFormatPr defaultRowHeight="15" x14ac:dyDescent="0.25"/>
  <cols>
    <col min="1" max="1" width="5.7109375" customWidth="1"/>
    <col min="2" max="2" width="22" customWidth="1"/>
    <col min="3" max="3" width="13.7109375" customWidth="1"/>
    <col min="4" max="4" width="15.28515625" style="2" customWidth="1"/>
    <col min="5" max="5" width="14" customWidth="1"/>
    <col min="6" max="6" width="15" style="2" customWidth="1"/>
    <col min="7" max="7" width="10" style="2" customWidth="1"/>
    <col min="8" max="8" width="11" style="2" customWidth="1"/>
    <col min="9" max="9" width="13.7109375" customWidth="1"/>
    <col min="10" max="10" width="15.42578125" style="2" customWidth="1"/>
    <col min="11" max="14" width="9.140625" customWidth="1"/>
  </cols>
  <sheetData>
    <row r="1" spans="1:10" ht="27" customHeight="1" x14ac:dyDescent="0.5">
      <c r="A1" s="38" t="s">
        <v>10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22.5" x14ac:dyDescent="0.25">
      <c r="A3" s="39" t="s">
        <v>60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22.5" x14ac:dyDescent="0.25">
      <c r="A4" s="39" t="s">
        <v>61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hidden="1" x14ac:dyDescent="0.4">
      <c r="A5" s="5"/>
      <c r="B5" s="6"/>
      <c r="C5" s="8"/>
      <c r="D5" s="9"/>
      <c r="E5" s="5"/>
      <c r="F5" s="9"/>
      <c r="G5" s="11"/>
      <c r="H5" s="11"/>
      <c r="I5" s="8"/>
      <c r="J5" s="10"/>
    </row>
    <row r="6" spans="1:10" ht="19.5" x14ac:dyDescent="0.4">
      <c r="A6" s="26" t="s">
        <v>11</v>
      </c>
      <c r="B6" s="27"/>
      <c r="C6" s="28"/>
      <c r="D6" s="29"/>
      <c r="E6" s="30"/>
      <c r="F6" s="29"/>
      <c r="G6" s="29"/>
      <c r="H6" s="29"/>
      <c r="I6" s="28"/>
      <c r="J6" s="31" t="s">
        <v>2</v>
      </c>
    </row>
    <row r="7" spans="1:10" ht="17.25" customHeight="1" x14ac:dyDescent="0.25">
      <c r="A7" s="43" t="s">
        <v>3</v>
      </c>
      <c r="B7" s="41" t="s">
        <v>4</v>
      </c>
      <c r="C7" s="34" t="s">
        <v>59</v>
      </c>
      <c r="D7" s="35"/>
      <c r="E7" s="36" t="s">
        <v>5</v>
      </c>
      <c r="F7" s="37"/>
      <c r="G7" s="36" t="s">
        <v>6</v>
      </c>
      <c r="H7" s="40"/>
      <c r="I7" s="36" t="s">
        <v>7</v>
      </c>
      <c r="J7" s="40"/>
    </row>
    <row r="8" spans="1:10" ht="24" customHeight="1" x14ac:dyDescent="0.25">
      <c r="A8" s="44"/>
      <c r="B8" s="34"/>
      <c r="C8" s="35"/>
      <c r="D8" s="35"/>
      <c r="E8" s="37"/>
      <c r="F8" s="37"/>
      <c r="G8" s="40"/>
      <c r="H8" s="40"/>
      <c r="I8" s="37"/>
      <c r="J8" s="37"/>
    </row>
    <row r="9" spans="1:10" ht="15.75" x14ac:dyDescent="0.25">
      <c r="A9" s="45"/>
      <c r="B9" s="42"/>
      <c r="C9" s="1" t="s">
        <v>8</v>
      </c>
      <c r="D9" s="4" t="s">
        <v>9</v>
      </c>
      <c r="E9" s="1" t="s">
        <v>8</v>
      </c>
      <c r="F9" s="4" t="s">
        <v>9</v>
      </c>
      <c r="G9" s="4" t="s">
        <v>8</v>
      </c>
      <c r="H9" s="4" t="s">
        <v>9</v>
      </c>
      <c r="I9" s="1" t="s">
        <v>8</v>
      </c>
      <c r="J9" s="4" t="s">
        <v>9</v>
      </c>
    </row>
    <row r="10" spans="1:10" s="3" customFormat="1" x14ac:dyDescent="0.25">
      <c r="A10" s="7">
        <v>1</v>
      </c>
      <c r="B10" s="7" t="s">
        <v>26</v>
      </c>
      <c r="C10" s="12">
        <v>161487</v>
      </c>
      <c r="D10" s="12">
        <v>454715</v>
      </c>
      <c r="E10" s="12">
        <v>115006</v>
      </c>
      <c r="F10" s="12">
        <v>335704</v>
      </c>
      <c r="G10" s="13">
        <f t="shared" ref="G10:G43" si="0">(E10/C10)*100</f>
        <v>71.21687813879754</v>
      </c>
      <c r="H10" s="13">
        <f t="shared" ref="H10:H43" si="1">(F10/D10)*100</f>
        <v>73.827342401284326</v>
      </c>
      <c r="I10" s="12">
        <v>129251</v>
      </c>
      <c r="J10" s="12">
        <v>405554</v>
      </c>
    </row>
    <row r="11" spans="1:10" s="3" customFormat="1" x14ac:dyDescent="0.25">
      <c r="A11" s="7">
        <v>2</v>
      </c>
      <c r="B11" s="7" t="s">
        <v>27</v>
      </c>
      <c r="C11" s="12">
        <v>138030</v>
      </c>
      <c r="D11" s="12">
        <v>499062</v>
      </c>
      <c r="E11" s="12">
        <v>95470</v>
      </c>
      <c r="F11" s="12">
        <v>404292</v>
      </c>
      <c r="G11" s="13">
        <f t="shared" si="0"/>
        <v>69.166123306527567</v>
      </c>
      <c r="H11" s="13">
        <f t="shared" si="1"/>
        <v>81.010375464371165</v>
      </c>
      <c r="I11" s="12">
        <v>111481</v>
      </c>
      <c r="J11" s="12">
        <v>464815</v>
      </c>
    </row>
    <row r="12" spans="1:10" s="3" customFormat="1" x14ac:dyDescent="0.25">
      <c r="A12" s="7">
        <v>3</v>
      </c>
      <c r="B12" s="7" t="s">
        <v>28</v>
      </c>
      <c r="C12" s="12">
        <v>74061</v>
      </c>
      <c r="D12" s="12">
        <v>216736</v>
      </c>
      <c r="E12" s="12">
        <v>41642</v>
      </c>
      <c r="F12" s="12">
        <v>124097</v>
      </c>
      <c r="G12" s="13">
        <f t="shared" si="0"/>
        <v>56.226623999135853</v>
      </c>
      <c r="H12" s="13">
        <f t="shared" si="1"/>
        <v>57.257216152369708</v>
      </c>
      <c r="I12" s="12">
        <v>100537</v>
      </c>
      <c r="J12" s="12">
        <v>209444</v>
      </c>
    </row>
    <row r="13" spans="1:10" s="3" customFormat="1" x14ac:dyDescent="0.25">
      <c r="A13" s="7">
        <v>4</v>
      </c>
      <c r="B13" s="7" t="s">
        <v>29</v>
      </c>
      <c r="C13" s="12">
        <v>40245</v>
      </c>
      <c r="D13" s="12">
        <v>224812</v>
      </c>
      <c r="E13" s="12">
        <v>20853</v>
      </c>
      <c r="F13" s="12">
        <v>162966</v>
      </c>
      <c r="G13" s="13">
        <f t="shared" si="0"/>
        <v>51.815132314573241</v>
      </c>
      <c r="H13" s="13">
        <f t="shared" si="1"/>
        <v>72.489902674234472</v>
      </c>
      <c r="I13" s="12">
        <v>35634</v>
      </c>
      <c r="J13" s="12">
        <v>217581</v>
      </c>
    </row>
    <row r="14" spans="1:10" s="3" customFormat="1" x14ac:dyDescent="0.25">
      <c r="A14" s="7">
        <v>5</v>
      </c>
      <c r="B14" s="7" t="s">
        <v>30</v>
      </c>
      <c r="C14" s="12">
        <v>266841</v>
      </c>
      <c r="D14" s="12">
        <v>812910</v>
      </c>
      <c r="E14" s="12">
        <v>113698</v>
      </c>
      <c r="F14" s="12">
        <v>553858</v>
      </c>
      <c r="G14" s="13">
        <f t="shared" si="0"/>
        <v>42.608894435262947</v>
      </c>
      <c r="H14" s="13">
        <f t="shared" si="1"/>
        <v>68.132757623845194</v>
      </c>
      <c r="I14" s="12">
        <v>177255</v>
      </c>
      <c r="J14" s="12">
        <v>804535</v>
      </c>
    </row>
    <row r="15" spans="1:10" s="3" customFormat="1" x14ac:dyDescent="0.25">
      <c r="A15" s="7">
        <v>6</v>
      </c>
      <c r="B15" s="7" t="s">
        <v>31</v>
      </c>
      <c r="C15" s="12">
        <v>70588</v>
      </c>
      <c r="D15" s="12">
        <v>173744</v>
      </c>
      <c r="E15" s="12">
        <v>37927</v>
      </c>
      <c r="F15" s="12">
        <v>104315</v>
      </c>
      <c r="G15" s="13">
        <f t="shared" si="0"/>
        <v>53.730095766985883</v>
      </c>
      <c r="H15" s="13">
        <f t="shared" si="1"/>
        <v>60.039483377843261</v>
      </c>
      <c r="I15" s="12">
        <v>58493</v>
      </c>
      <c r="J15" s="12">
        <v>163996</v>
      </c>
    </row>
    <row r="16" spans="1:10" s="3" customFormat="1" x14ac:dyDescent="0.25">
      <c r="A16" s="7">
        <v>7</v>
      </c>
      <c r="B16" s="7" t="s">
        <v>32</v>
      </c>
      <c r="C16" s="12">
        <v>116209</v>
      </c>
      <c r="D16" s="12">
        <v>352140</v>
      </c>
      <c r="E16" s="12">
        <v>101950</v>
      </c>
      <c r="F16" s="12">
        <v>240026</v>
      </c>
      <c r="G16" s="13">
        <f t="shared" si="0"/>
        <v>87.729866017261998</v>
      </c>
      <c r="H16" s="13">
        <f t="shared" si="1"/>
        <v>68.162094621457371</v>
      </c>
      <c r="I16" s="12">
        <v>74519</v>
      </c>
      <c r="J16" s="12">
        <v>313314</v>
      </c>
    </row>
    <row r="17" spans="1:10" s="3" customFormat="1" x14ac:dyDescent="0.25">
      <c r="A17" s="7">
        <v>8</v>
      </c>
      <c r="B17" s="7" t="s">
        <v>33</v>
      </c>
      <c r="C17" s="12">
        <v>63414</v>
      </c>
      <c r="D17" s="12">
        <v>186300</v>
      </c>
      <c r="E17" s="12">
        <v>56078</v>
      </c>
      <c r="F17" s="12">
        <v>135198</v>
      </c>
      <c r="G17" s="13">
        <f t="shared" si="0"/>
        <v>88.43157662345854</v>
      </c>
      <c r="H17" s="13">
        <f t="shared" si="1"/>
        <v>72.570048309178745</v>
      </c>
      <c r="I17" s="12">
        <v>47058</v>
      </c>
      <c r="J17" s="12">
        <v>161181</v>
      </c>
    </row>
    <row r="18" spans="1:10" s="3" customFormat="1" x14ac:dyDescent="0.25">
      <c r="A18" s="7">
        <v>9</v>
      </c>
      <c r="B18" s="7" t="s">
        <v>34</v>
      </c>
      <c r="C18" s="12">
        <v>24672</v>
      </c>
      <c r="D18" s="12">
        <v>52139</v>
      </c>
      <c r="E18" s="12">
        <v>15885</v>
      </c>
      <c r="F18" s="12">
        <v>35595</v>
      </c>
      <c r="G18" s="13">
        <f t="shared" si="0"/>
        <v>64.384727626459153</v>
      </c>
      <c r="H18" s="13">
        <f t="shared" si="1"/>
        <v>68.269433629336959</v>
      </c>
      <c r="I18" s="12">
        <v>36411</v>
      </c>
      <c r="J18" s="12">
        <v>71641</v>
      </c>
    </row>
    <row r="19" spans="1:10" s="3" customFormat="1" x14ac:dyDescent="0.25">
      <c r="A19" s="7">
        <v>10</v>
      </c>
      <c r="B19" s="7" t="s">
        <v>35</v>
      </c>
      <c r="C19" s="12">
        <v>1261</v>
      </c>
      <c r="D19" s="12">
        <v>1449</v>
      </c>
      <c r="E19" s="12">
        <v>1035</v>
      </c>
      <c r="F19" s="12">
        <v>666</v>
      </c>
      <c r="G19" s="13">
        <f t="shared" si="0"/>
        <v>82.077716098334648</v>
      </c>
      <c r="H19" s="13">
        <f t="shared" si="1"/>
        <v>45.962732919254655</v>
      </c>
      <c r="I19" s="12">
        <v>7152</v>
      </c>
      <c r="J19" s="12">
        <v>2122</v>
      </c>
    </row>
    <row r="20" spans="1:10" s="3" customFormat="1" x14ac:dyDescent="0.25">
      <c r="A20" s="7">
        <v>11</v>
      </c>
      <c r="B20" s="7" t="s">
        <v>36</v>
      </c>
      <c r="C20" s="12">
        <v>109389</v>
      </c>
      <c r="D20" s="12">
        <v>260464</v>
      </c>
      <c r="E20" s="12">
        <v>67751</v>
      </c>
      <c r="F20" s="12">
        <v>193317</v>
      </c>
      <c r="G20" s="13">
        <f t="shared" si="0"/>
        <v>61.935843640585432</v>
      </c>
      <c r="H20" s="13">
        <f t="shared" si="1"/>
        <v>74.220237729590266</v>
      </c>
      <c r="I20" s="12">
        <v>78628</v>
      </c>
      <c r="J20" s="12">
        <v>237588</v>
      </c>
    </row>
    <row r="21" spans="1:10" s="3" customFormat="1" x14ac:dyDescent="0.25">
      <c r="A21" s="7">
        <v>12</v>
      </c>
      <c r="B21" s="7" t="s">
        <v>37</v>
      </c>
      <c r="C21" s="12">
        <v>77177</v>
      </c>
      <c r="D21" s="12">
        <v>68120</v>
      </c>
      <c r="E21" s="12">
        <v>49729</v>
      </c>
      <c r="F21" s="12">
        <v>45230</v>
      </c>
      <c r="G21" s="13">
        <f t="shared" si="0"/>
        <v>64.435000064786138</v>
      </c>
      <c r="H21" s="13">
        <f t="shared" si="1"/>
        <v>66.397533763945987</v>
      </c>
      <c r="I21" s="12">
        <v>67355</v>
      </c>
      <c r="J21" s="12">
        <v>87278</v>
      </c>
    </row>
    <row r="22" spans="1:10" s="3" customFormat="1" x14ac:dyDescent="0.25">
      <c r="A22" s="7">
        <v>13</v>
      </c>
      <c r="B22" s="7" t="s">
        <v>38</v>
      </c>
      <c r="C22" s="12">
        <v>52393</v>
      </c>
      <c r="D22" s="12">
        <v>226197</v>
      </c>
      <c r="E22" s="12">
        <v>39004</v>
      </c>
      <c r="F22" s="12">
        <v>123412</v>
      </c>
      <c r="G22" s="13">
        <f t="shared" si="0"/>
        <v>74.445059454507273</v>
      </c>
      <c r="H22" s="13">
        <f t="shared" si="1"/>
        <v>54.559521125390695</v>
      </c>
      <c r="I22" s="12">
        <v>58636</v>
      </c>
      <c r="J22" s="12">
        <v>178786</v>
      </c>
    </row>
    <row r="23" spans="1:10" s="3" customFormat="1" x14ac:dyDescent="0.25">
      <c r="A23" s="7">
        <v>14</v>
      </c>
      <c r="B23" s="7" t="s">
        <v>39</v>
      </c>
      <c r="C23" s="12">
        <v>95155</v>
      </c>
      <c r="D23" s="12">
        <v>250028</v>
      </c>
      <c r="E23" s="12">
        <v>56666</v>
      </c>
      <c r="F23" s="12">
        <v>172094</v>
      </c>
      <c r="G23" s="13">
        <f t="shared" si="0"/>
        <v>59.551258473017711</v>
      </c>
      <c r="H23" s="13">
        <f t="shared" si="1"/>
        <v>68.829891052202157</v>
      </c>
      <c r="I23" s="12">
        <v>71049</v>
      </c>
      <c r="J23" s="12">
        <v>212289</v>
      </c>
    </row>
    <row r="24" spans="1:10" s="3" customFormat="1" x14ac:dyDescent="0.25">
      <c r="A24" s="7">
        <v>15</v>
      </c>
      <c r="B24" s="7" t="s">
        <v>40</v>
      </c>
      <c r="C24" s="12">
        <v>135132</v>
      </c>
      <c r="D24" s="12">
        <v>414243</v>
      </c>
      <c r="E24" s="12">
        <v>107076</v>
      </c>
      <c r="F24" s="12">
        <v>334803</v>
      </c>
      <c r="G24" s="13">
        <f t="shared" si="0"/>
        <v>79.238078323417099</v>
      </c>
      <c r="H24" s="13">
        <f t="shared" si="1"/>
        <v>80.822850355950493</v>
      </c>
      <c r="I24" s="12">
        <v>124165</v>
      </c>
      <c r="J24" s="12">
        <v>402506</v>
      </c>
    </row>
    <row r="25" spans="1:10" s="3" customFormat="1" x14ac:dyDescent="0.25">
      <c r="A25" s="7">
        <v>16</v>
      </c>
      <c r="B25" s="7" t="s">
        <v>41</v>
      </c>
      <c r="C25" s="12">
        <v>160025</v>
      </c>
      <c r="D25" s="12">
        <v>463374</v>
      </c>
      <c r="E25" s="12">
        <v>114961</v>
      </c>
      <c r="F25" s="12">
        <v>394890</v>
      </c>
      <c r="G25" s="13">
        <f t="shared" si="0"/>
        <v>71.83940009373535</v>
      </c>
      <c r="H25" s="13">
        <f t="shared" si="1"/>
        <v>85.220577762239571</v>
      </c>
      <c r="I25" s="12">
        <v>134340</v>
      </c>
      <c r="J25" s="12">
        <v>434646</v>
      </c>
    </row>
    <row r="26" spans="1:10" s="3" customFormat="1" x14ac:dyDescent="0.25">
      <c r="A26" s="7">
        <v>17</v>
      </c>
      <c r="B26" s="7" t="s">
        <v>42</v>
      </c>
      <c r="C26" s="12">
        <v>120054</v>
      </c>
      <c r="D26" s="12">
        <v>417618</v>
      </c>
      <c r="E26" s="12">
        <v>69732</v>
      </c>
      <c r="F26" s="12">
        <v>257893</v>
      </c>
      <c r="G26" s="13">
        <f t="shared" si="0"/>
        <v>58.083862261982112</v>
      </c>
      <c r="H26" s="13">
        <f t="shared" si="1"/>
        <v>61.753324808796549</v>
      </c>
      <c r="I26" s="12">
        <v>103379</v>
      </c>
      <c r="J26" s="12">
        <v>408610</v>
      </c>
    </row>
    <row r="27" spans="1:10" s="3" customFormat="1" x14ac:dyDescent="0.25">
      <c r="A27" s="7">
        <v>18</v>
      </c>
      <c r="B27" s="7" t="s">
        <v>43</v>
      </c>
      <c r="C27" s="12">
        <v>61466</v>
      </c>
      <c r="D27" s="12">
        <v>199970</v>
      </c>
      <c r="E27" s="12">
        <v>44231</v>
      </c>
      <c r="F27" s="12">
        <v>133807</v>
      </c>
      <c r="G27" s="13">
        <f t="shared" si="0"/>
        <v>71.960108027202025</v>
      </c>
      <c r="H27" s="13">
        <f t="shared" si="1"/>
        <v>66.913537030554579</v>
      </c>
      <c r="I27" s="12">
        <v>91220</v>
      </c>
      <c r="J27" s="12">
        <v>225511</v>
      </c>
    </row>
    <row r="28" spans="1:10" s="3" customFormat="1" x14ac:dyDescent="0.25">
      <c r="A28" s="7">
        <v>19</v>
      </c>
      <c r="B28" s="7" t="s">
        <v>44</v>
      </c>
      <c r="C28" s="12">
        <v>196688</v>
      </c>
      <c r="D28" s="12">
        <v>452503</v>
      </c>
      <c r="E28" s="12">
        <v>124316</v>
      </c>
      <c r="F28" s="12">
        <v>338346</v>
      </c>
      <c r="G28" s="13">
        <f t="shared" si="0"/>
        <v>63.204669324005536</v>
      </c>
      <c r="H28" s="13">
        <f t="shared" si="1"/>
        <v>74.772100958446686</v>
      </c>
      <c r="I28" s="12">
        <v>184583</v>
      </c>
      <c r="J28" s="12">
        <v>468755</v>
      </c>
    </row>
    <row r="29" spans="1:10" s="3" customFormat="1" x14ac:dyDescent="0.25">
      <c r="A29" s="7">
        <v>20</v>
      </c>
      <c r="B29" s="7" t="s">
        <v>45</v>
      </c>
      <c r="C29" s="12">
        <v>70526</v>
      </c>
      <c r="D29" s="12">
        <v>85182</v>
      </c>
      <c r="E29" s="12">
        <v>46659</v>
      </c>
      <c r="F29" s="12">
        <v>55557</v>
      </c>
      <c r="G29" s="13">
        <f t="shared" si="0"/>
        <v>66.158579814536481</v>
      </c>
      <c r="H29" s="13">
        <f t="shared" si="1"/>
        <v>65.221525674438269</v>
      </c>
      <c r="I29" s="12">
        <v>63769</v>
      </c>
      <c r="J29" s="12">
        <v>98507</v>
      </c>
    </row>
    <row r="30" spans="1:10" s="3" customFormat="1" x14ac:dyDescent="0.25">
      <c r="A30" s="7">
        <v>21</v>
      </c>
      <c r="B30" s="7" t="s">
        <v>46</v>
      </c>
      <c r="C30" s="12">
        <v>111761</v>
      </c>
      <c r="D30" s="12">
        <v>266670</v>
      </c>
      <c r="E30" s="12">
        <v>90260</v>
      </c>
      <c r="F30" s="12">
        <v>232004</v>
      </c>
      <c r="G30" s="13">
        <f t="shared" si="0"/>
        <v>80.761625253890003</v>
      </c>
      <c r="H30" s="13">
        <f t="shared" si="1"/>
        <v>87.000412494843815</v>
      </c>
      <c r="I30" s="12">
        <v>100018</v>
      </c>
      <c r="J30" s="12">
        <v>265648</v>
      </c>
    </row>
    <row r="31" spans="1:10" s="3" customFormat="1" x14ac:dyDescent="0.25">
      <c r="A31" s="7">
        <v>22</v>
      </c>
      <c r="B31" s="7" t="s">
        <v>47</v>
      </c>
      <c r="C31" s="12">
        <v>27454</v>
      </c>
      <c r="D31" s="12">
        <v>55734</v>
      </c>
      <c r="E31" s="12">
        <v>13355</v>
      </c>
      <c r="F31" s="12">
        <v>30241</v>
      </c>
      <c r="G31" s="13">
        <f t="shared" si="0"/>
        <v>48.645006192176005</v>
      </c>
      <c r="H31" s="13">
        <f t="shared" si="1"/>
        <v>54.259518426813081</v>
      </c>
      <c r="I31" s="12">
        <v>27972</v>
      </c>
      <c r="J31" s="12">
        <v>56149</v>
      </c>
    </row>
    <row r="32" spans="1:10" s="3" customFormat="1" x14ac:dyDescent="0.25">
      <c r="A32" s="7">
        <v>23</v>
      </c>
      <c r="B32" s="7" t="s">
        <v>48</v>
      </c>
      <c r="C32" s="12">
        <v>31965</v>
      </c>
      <c r="D32" s="12">
        <v>68959</v>
      </c>
      <c r="E32" s="12">
        <v>19863</v>
      </c>
      <c r="F32" s="12">
        <v>41103</v>
      </c>
      <c r="G32" s="13">
        <f t="shared" si="0"/>
        <v>62.13984045049272</v>
      </c>
      <c r="H32" s="13">
        <f t="shared" si="1"/>
        <v>59.604982670862391</v>
      </c>
      <c r="I32" s="12">
        <v>60411</v>
      </c>
      <c r="J32" s="12">
        <v>81753</v>
      </c>
    </row>
    <row r="33" spans="1:10" s="3" customFormat="1" x14ac:dyDescent="0.25">
      <c r="A33" s="7">
        <v>24</v>
      </c>
      <c r="B33" s="7" t="s">
        <v>49</v>
      </c>
      <c r="C33" s="12">
        <v>48179</v>
      </c>
      <c r="D33" s="12">
        <v>73213</v>
      </c>
      <c r="E33" s="12">
        <v>37017</v>
      </c>
      <c r="F33" s="12">
        <v>41401</v>
      </c>
      <c r="G33" s="13">
        <f t="shared" si="0"/>
        <v>76.832229809668121</v>
      </c>
      <c r="H33" s="13">
        <f t="shared" si="1"/>
        <v>56.548700367421091</v>
      </c>
      <c r="I33" s="12">
        <v>58735</v>
      </c>
      <c r="J33" s="12">
        <v>85161</v>
      </c>
    </row>
    <row r="34" spans="1:10" s="3" customFormat="1" x14ac:dyDescent="0.25">
      <c r="A34" s="7">
        <v>25</v>
      </c>
      <c r="B34" s="7" t="s">
        <v>50</v>
      </c>
      <c r="C34" s="12">
        <v>115499</v>
      </c>
      <c r="D34" s="12">
        <v>349942</v>
      </c>
      <c r="E34" s="12">
        <v>76543</v>
      </c>
      <c r="F34" s="12">
        <v>239940</v>
      </c>
      <c r="G34" s="13">
        <f t="shared" si="0"/>
        <v>66.271569450817765</v>
      </c>
      <c r="H34" s="13">
        <f t="shared" si="1"/>
        <v>68.56564802167216</v>
      </c>
      <c r="I34" s="12">
        <v>112252</v>
      </c>
      <c r="J34" s="12">
        <v>346422</v>
      </c>
    </row>
    <row r="35" spans="1:10" s="3" customFormat="1" x14ac:dyDescent="0.25">
      <c r="A35" s="7">
        <v>26</v>
      </c>
      <c r="B35" s="7" t="s">
        <v>51</v>
      </c>
      <c r="C35" s="12">
        <v>65498</v>
      </c>
      <c r="D35" s="12">
        <v>170827</v>
      </c>
      <c r="E35" s="12">
        <v>38116</v>
      </c>
      <c r="F35" s="12">
        <v>113969</v>
      </c>
      <c r="G35" s="13">
        <f t="shared" si="0"/>
        <v>58.19414333262084</v>
      </c>
      <c r="H35" s="13">
        <f t="shared" si="1"/>
        <v>66.716034350541776</v>
      </c>
      <c r="I35" s="12">
        <v>44345</v>
      </c>
      <c r="J35" s="12">
        <v>134388</v>
      </c>
    </row>
    <row r="36" spans="1:10" s="3" customFormat="1" x14ac:dyDescent="0.25">
      <c r="A36" s="7">
        <v>27</v>
      </c>
      <c r="B36" s="7" t="s">
        <v>52</v>
      </c>
      <c r="C36" s="12">
        <v>322446</v>
      </c>
      <c r="D36" s="12">
        <v>747392</v>
      </c>
      <c r="E36" s="12">
        <v>215853</v>
      </c>
      <c r="F36" s="12">
        <v>527043</v>
      </c>
      <c r="G36" s="13">
        <f t="shared" si="0"/>
        <v>66.942371745966767</v>
      </c>
      <c r="H36" s="13">
        <f t="shared" si="1"/>
        <v>70.517613247131365</v>
      </c>
      <c r="I36" s="12">
        <v>232471</v>
      </c>
      <c r="J36" s="12">
        <v>573296</v>
      </c>
    </row>
    <row r="37" spans="1:10" s="3" customFormat="1" x14ac:dyDescent="0.25">
      <c r="A37" s="7">
        <v>28</v>
      </c>
      <c r="B37" s="7" t="s">
        <v>53</v>
      </c>
      <c r="C37" s="12">
        <v>76992</v>
      </c>
      <c r="D37" s="12">
        <v>442901</v>
      </c>
      <c r="E37" s="12">
        <v>40707</v>
      </c>
      <c r="F37" s="12">
        <v>262289</v>
      </c>
      <c r="G37" s="13">
        <f t="shared" si="0"/>
        <v>52.871726932668331</v>
      </c>
      <c r="H37" s="13">
        <f t="shared" si="1"/>
        <v>59.220683629072866</v>
      </c>
      <c r="I37" s="12">
        <v>63611</v>
      </c>
      <c r="J37" s="12">
        <v>341146</v>
      </c>
    </row>
    <row r="38" spans="1:10" s="3" customFormat="1" x14ac:dyDescent="0.25">
      <c r="A38" s="7">
        <v>29</v>
      </c>
      <c r="B38" s="7" t="s">
        <v>54</v>
      </c>
      <c r="C38" s="12">
        <v>75926</v>
      </c>
      <c r="D38" s="12">
        <v>360011</v>
      </c>
      <c r="E38" s="12">
        <v>43864</v>
      </c>
      <c r="F38" s="12">
        <v>179932</v>
      </c>
      <c r="G38" s="13">
        <f t="shared" si="0"/>
        <v>57.77204119800858</v>
      </c>
      <c r="H38" s="13">
        <f t="shared" si="1"/>
        <v>49.979583957156862</v>
      </c>
      <c r="I38" s="12">
        <v>73414</v>
      </c>
      <c r="J38" s="12">
        <v>283417</v>
      </c>
    </row>
    <row r="39" spans="1:10" s="3" customFormat="1" x14ac:dyDescent="0.25">
      <c r="A39" s="7">
        <v>30</v>
      </c>
      <c r="B39" s="7" t="s">
        <v>55</v>
      </c>
      <c r="C39" s="12">
        <v>145634</v>
      </c>
      <c r="D39" s="12">
        <v>436899</v>
      </c>
      <c r="E39" s="12">
        <v>105119</v>
      </c>
      <c r="F39" s="12">
        <v>318832</v>
      </c>
      <c r="G39" s="13">
        <f t="shared" si="0"/>
        <v>72.180260104096575</v>
      </c>
      <c r="H39" s="13">
        <f t="shared" si="1"/>
        <v>72.976134072176862</v>
      </c>
      <c r="I39" s="12">
        <v>141611</v>
      </c>
      <c r="J39" s="12">
        <v>424011</v>
      </c>
    </row>
    <row r="40" spans="1:10" s="3" customFormat="1" x14ac:dyDescent="0.25">
      <c r="A40" s="7">
        <v>31</v>
      </c>
      <c r="B40" s="7" t="s">
        <v>56</v>
      </c>
      <c r="C40" s="12">
        <v>9571</v>
      </c>
      <c r="D40" s="12">
        <v>59752</v>
      </c>
      <c r="E40" s="12">
        <v>18785</v>
      </c>
      <c r="F40" s="12">
        <v>44877</v>
      </c>
      <c r="G40" s="13">
        <f t="shared" si="0"/>
        <v>196.26998223801067</v>
      </c>
      <c r="H40" s="13">
        <f t="shared" si="1"/>
        <v>75.105435801312098</v>
      </c>
      <c r="I40" s="12">
        <v>27258</v>
      </c>
      <c r="J40" s="12">
        <v>48252</v>
      </c>
    </row>
    <row r="41" spans="1:10" s="3" customFormat="1" x14ac:dyDescent="0.25">
      <c r="A41" s="7">
        <v>32</v>
      </c>
      <c r="B41" s="7" t="s">
        <v>57</v>
      </c>
      <c r="C41" s="12">
        <v>76012</v>
      </c>
      <c r="D41" s="12">
        <v>190000</v>
      </c>
      <c r="E41" s="12">
        <v>43664</v>
      </c>
      <c r="F41" s="12">
        <v>139958</v>
      </c>
      <c r="G41" s="13">
        <f t="shared" si="0"/>
        <v>57.443561542914281</v>
      </c>
      <c r="H41" s="13">
        <f t="shared" si="1"/>
        <v>73.662105263157898</v>
      </c>
      <c r="I41" s="12">
        <v>84721</v>
      </c>
      <c r="J41" s="12">
        <v>224695</v>
      </c>
    </row>
    <row r="42" spans="1:10" s="3" customFormat="1" x14ac:dyDescent="0.25">
      <c r="A42" s="7">
        <v>33</v>
      </c>
      <c r="B42" s="7" t="s">
        <v>58</v>
      </c>
      <c r="C42" s="12">
        <v>14301</v>
      </c>
      <c r="D42" s="12">
        <v>34305</v>
      </c>
      <c r="E42" s="12">
        <v>11601</v>
      </c>
      <c r="F42" s="12">
        <v>20927</v>
      </c>
      <c r="G42" s="13">
        <f t="shared" si="0"/>
        <v>81.120201384518566</v>
      </c>
      <c r="H42" s="13">
        <f t="shared" si="1"/>
        <v>61.002769275615798</v>
      </c>
      <c r="I42" s="12">
        <v>34794</v>
      </c>
      <c r="J42" s="12">
        <v>41280</v>
      </c>
    </row>
    <row r="43" spans="1:10" s="3" customFormat="1" ht="19.5" x14ac:dyDescent="0.4">
      <c r="A43" s="32" t="s">
        <v>62</v>
      </c>
      <c r="B43" s="33"/>
      <c r="C43" s="14">
        <f>SUM(C10:C42)</f>
        <v>3156051</v>
      </c>
      <c r="D43" s="14">
        <f>SUM(D10:D42)</f>
        <v>9068311</v>
      </c>
      <c r="E43" s="14">
        <f>SUM(E10:E42)</f>
        <v>2074416</v>
      </c>
      <c r="F43" s="14">
        <f>SUM(F10:F42)</f>
        <v>6338582</v>
      </c>
      <c r="G43" s="15">
        <f t="shared" si="0"/>
        <v>65.728215418572134</v>
      </c>
      <c r="H43" s="15">
        <f t="shared" si="1"/>
        <v>69.898154132561174</v>
      </c>
      <c r="I43" s="14">
        <f>SUM(I10:I42)</f>
        <v>2816528</v>
      </c>
      <c r="J43" s="14">
        <f>SUM(J10:J42)</f>
        <v>8474277</v>
      </c>
    </row>
    <row r="44" spans="1:10" s="3" customFormat="1" x14ac:dyDescent="0.25">
      <c r="A44" s="17"/>
      <c r="B44" s="16" t="s">
        <v>63</v>
      </c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8"/>
      <c r="B45" s="16" t="s">
        <v>64</v>
      </c>
      <c r="C45" s="18"/>
      <c r="D45" s="19"/>
      <c r="E45" s="18"/>
      <c r="F45" s="19"/>
      <c r="G45" s="19"/>
      <c r="H45" s="19"/>
      <c r="I45" s="18"/>
      <c r="J45" s="19"/>
    </row>
  </sheetData>
  <mergeCells count="10">
    <mergeCell ref="A43:B43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32" top="0.59055118110236227" bottom="0.59055118110236227" header="0" footer="0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5"/>
  <sheetViews>
    <sheetView view="pageBreakPreview" zoomScale="90" zoomScaleSheetLayoutView="90" workbookViewId="0">
      <selection activeCell="A6" sqref="A6:J6"/>
    </sheetView>
  </sheetViews>
  <sheetFormatPr defaultRowHeight="15" x14ac:dyDescent="0.25"/>
  <cols>
    <col min="1" max="1" width="6.42578125" customWidth="1"/>
    <col min="2" max="2" width="24.140625" customWidth="1"/>
    <col min="3" max="3" width="13.7109375" customWidth="1"/>
    <col min="4" max="4" width="15.28515625" style="2" customWidth="1"/>
    <col min="5" max="5" width="14" customWidth="1"/>
    <col min="6" max="6" width="15" style="2" customWidth="1"/>
    <col min="7" max="7" width="9.85546875" style="2" customWidth="1"/>
    <col min="8" max="8" width="11" style="2" customWidth="1"/>
    <col min="9" max="9" width="13.7109375" customWidth="1"/>
    <col min="10" max="10" width="15.42578125" style="2" customWidth="1"/>
    <col min="11" max="14" width="9.140625" customWidth="1"/>
  </cols>
  <sheetData>
    <row r="1" spans="1:10" ht="27" customHeight="1" x14ac:dyDescent="0.5">
      <c r="A1" s="38" t="s">
        <v>12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22.5" x14ac:dyDescent="0.25">
      <c r="A3" s="39" t="s">
        <v>60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22.5" x14ac:dyDescent="0.25">
      <c r="A4" s="39" t="s">
        <v>61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hidden="1" x14ac:dyDescent="0.4">
      <c r="A5" s="5"/>
      <c r="B5" s="6"/>
      <c r="C5" s="8"/>
      <c r="D5" s="9"/>
      <c r="E5" s="5"/>
      <c r="F5" s="9"/>
      <c r="G5" s="11"/>
      <c r="H5" s="11"/>
      <c r="I5" s="8"/>
      <c r="J5" s="10"/>
    </row>
    <row r="6" spans="1:10" ht="19.5" x14ac:dyDescent="0.25">
      <c r="A6" s="20" t="s">
        <v>13</v>
      </c>
      <c r="B6" s="21"/>
      <c r="C6" s="22"/>
      <c r="D6" s="23"/>
      <c r="E6" s="24"/>
      <c r="F6" s="23"/>
      <c r="G6" s="23"/>
      <c r="H6" s="23"/>
      <c r="I6" s="22"/>
      <c r="J6" s="25" t="s">
        <v>2</v>
      </c>
    </row>
    <row r="7" spans="1:10" ht="17.25" customHeight="1" x14ac:dyDescent="0.25">
      <c r="A7" s="43" t="s">
        <v>3</v>
      </c>
      <c r="B7" s="41" t="s">
        <v>4</v>
      </c>
      <c r="C7" s="34" t="s">
        <v>59</v>
      </c>
      <c r="D7" s="35"/>
      <c r="E7" s="36" t="s">
        <v>5</v>
      </c>
      <c r="F7" s="37"/>
      <c r="G7" s="36" t="s">
        <v>6</v>
      </c>
      <c r="H7" s="40"/>
      <c r="I7" s="36" t="s">
        <v>7</v>
      </c>
      <c r="J7" s="40"/>
    </row>
    <row r="8" spans="1:10" ht="24" customHeight="1" x14ac:dyDescent="0.25">
      <c r="A8" s="44"/>
      <c r="B8" s="34"/>
      <c r="C8" s="35"/>
      <c r="D8" s="35"/>
      <c r="E8" s="37"/>
      <c r="F8" s="37"/>
      <c r="G8" s="40"/>
      <c r="H8" s="40"/>
      <c r="I8" s="37"/>
      <c r="J8" s="37"/>
    </row>
    <row r="9" spans="1:10" ht="15.75" x14ac:dyDescent="0.25">
      <c r="A9" s="45"/>
      <c r="B9" s="42"/>
      <c r="C9" s="1" t="s">
        <v>8</v>
      </c>
      <c r="D9" s="4" t="s">
        <v>9</v>
      </c>
      <c r="E9" s="1" t="s">
        <v>8</v>
      </c>
      <c r="F9" s="4" t="s">
        <v>9</v>
      </c>
      <c r="G9" s="4" t="s">
        <v>8</v>
      </c>
      <c r="H9" s="4" t="s">
        <v>9</v>
      </c>
      <c r="I9" s="1" t="s">
        <v>8</v>
      </c>
      <c r="J9" s="4" t="s">
        <v>9</v>
      </c>
    </row>
    <row r="10" spans="1:10" s="3" customFormat="1" x14ac:dyDescent="0.25">
      <c r="A10" s="7">
        <v>1</v>
      </c>
      <c r="B10" s="7" t="s">
        <v>26</v>
      </c>
      <c r="C10" s="12">
        <v>73837</v>
      </c>
      <c r="D10" s="12">
        <v>178106</v>
      </c>
      <c r="E10" s="12">
        <v>26539</v>
      </c>
      <c r="F10" s="12">
        <v>100322</v>
      </c>
      <c r="G10" s="13">
        <f t="shared" ref="G10:G43" si="0">(E10/C10)*100</f>
        <v>35.942684561940489</v>
      </c>
      <c r="H10" s="13">
        <f t="shared" ref="H10:H43" si="1">(F10/D10)*100</f>
        <v>56.32713103432787</v>
      </c>
      <c r="I10" s="12">
        <v>147056</v>
      </c>
      <c r="J10" s="12">
        <v>237793</v>
      </c>
    </row>
    <row r="11" spans="1:10" s="3" customFormat="1" x14ac:dyDescent="0.25">
      <c r="A11" s="7">
        <v>2</v>
      </c>
      <c r="B11" s="7" t="s">
        <v>27</v>
      </c>
      <c r="C11" s="12">
        <v>19917</v>
      </c>
      <c r="D11" s="12">
        <v>67831</v>
      </c>
      <c r="E11" s="12">
        <v>10963</v>
      </c>
      <c r="F11" s="12">
        <v>39536</v>
      </c>
      <c r="G11" s="13">
        <f t="shared" si="0"/>
        <v>55.043430235477231</v>
      </c>
      <c r="H11" s="13">
        <f t="shared" si="1"/>
        <v>58.286034409046017</v>
      </c>
      <c r="I11" s="12">
        <v>35427</v>
      </c>
      <c r="J11" s="12">
        <v>114996</v>
      </c>
    </row>
    <row r="12" spans="1:10" s="3" customFormat="1" x14ac:dyDescent="0.25">
      <c r="A12" s="7">
        <v>3</v>
      </c>
      <c r="B12" s="7" t="s">
        <v>28</v>
      </c>
      <c r="C12" s="12">
        <v>126068</v>
      </c>
      <c r="D12" s="12">
        <v>171536</v>
      </c>
      <c r="E12" s="12">
        <v>46216</v>
      </c>
      <c r="F12" s="12">
        <v>85784</v>
      </c>
      <c r="G12" s="13">
        <f t="shared" si="0"/>
        <v>36.659580543833485</v>
      </c>
      <c r="H12" s="13">
        <f t="shared" si="1"/>
        <v>50.009327488107459</v>
      </c>
      <c r="I12" s="12">
        <v>157711</v>
      </c>
      <c r="J12" s="12">
        <v>183345</v>
      </c>
    </row>
    <row r="13" spans="1:10" s="3" customFormat="1" x14ac:dyDescent="0.25">
      <c r="A13" s="7">
        <v>4</v>
      </c>
      <c r="B13" s="7" t="s">
        <v>29</v>
      </c>
      <c r="C13" s="12">
        <v>60297</v>
      </c>
      <c r="D13" s="12">
        <v>107512</v>
      </c>
      <c r="E13" s="12">
        <v>34475</v>
      </c>
      <c r="F13" s="12">
        <v>37930</v>
      </c>
      <c r="G13" s="13">
        <f t="shared" si="0"/>
        <v>57.175315521501901</v>
      </c>
      <c r="H13" s="13">
        <f t="shared" si="1"/>
        <v>35.279782721928719</v>
      </c>
      <c r="I13" s="12">
        <v>112349</v>
      </c>
      <c r="J13" s="12">
        <v>110591</v>
      </c>
    </row>
    <row r="14" spans="1:10" s="3" customFormat="1" x14ac:dyDescent="0.25">
      <c r="A14" s="7">
        <v>5</v>
      </c>
      <c r="B14" s="7" t="s">
        <v>30</v>
      </c>
      <c r="C14" s="12">
        <v>70989</v>
      </c>
      <c r="D14" s="12">
        <v>247388</v>
      </c>
      <c r="E14" s="12">
        <v>28746</v>
      </c>
      <c r="F14" s="12">
        <v>84275</v>
      </c>
      <c r="G14" s="13">
        <f t="shared" si="0"/>
        <v>40.49359759962811</v>
      </c>
      <c r="H14" s="13">
        <f t="shared" si="1"/>
        <v>34.065920739890373</v>
      </c>
      <c r="I14" s="12">
        <v>119589</v>
      </c>
      <c r="J14" s="12">
        <v>269636</v>
      </c>
    </row>
    <row r="15" spans="1:10" s="3" customFormat="1" x14ac:dyDescent="0.25">
      <c r="A15" s="7">
        <v>6</v>
      </c>
      <c r="B15" s="7" t="s">
        <v>31</v>
      </c>
      <c r="C15" s="12">
        <v>46903</v>
      </c>
      <c r="D15" s="12">
        <v>79988</v>
      </c>
      <c r="E15" s="12">
        <v>16128</v>
      </c>
      <c r="F15" s="12">
        <v>37694</v>
      </c>
      <c r="G15" s="13">
        <f t="shared" si="0"/>
        <v>34.385860179519433</v>
      </c>
      <c r="H15" s="13">
        <f t="shared" si="1"/>
        <v>47.124568685302798</v>
      </c>
      <c r="I15" s="12">
        <v>52677</v>
      </c>
      <c r="J15" s="12">
        <v>92942</v>
      </c>
    </row>
    <row r="16" spans="1:10" s="3" customFormat="1" x14ac:dyDescent="0.25">
      <c r="A16" s="7">
        <v>7</v>
      </c>
      <c r="B16" s="7" t="s">
        <v>32</v>
      </c>
      <c r="C16" s="12">
        <v>32416</v>
      </c>
      <c r="D16" s="12">
        <v>78084</v>
      </c>
      <c r="E16" s="12">
        <v>11891</v>
      </c>
      <c r="F16" s="12">
        <v>33165</v>
      </c>
      <c r="G16" s="13">
        <f t="shared" si="0"/>
        <v>36.682502467917075</v>
      </c>
      <c r="H16" s="13">
        <f t="shared" si="1"/>
        <v>42.473490087597973</v>
      </c>
      <c r="I16" s="12">
        <v>35105</v>
      </c>
      <c r="J16" s="12">
        <v>80297</v>
      </c>
    </row>
    <row r="17" spans="1:10" s="3" customFormat="1" x14ac:dyDescent="0.25">
      <c r="A17" s="7">
        <v>8</v>
      </c>
      <c r="B17" s="7" t="s">
        <v>33</v>
      </c>
      <c r="C17" s="12">
        <v>11749</v>
      </c>
      <c r="D17" s="12">
        <v>69060</v>
      </c>
      <c r="E17" s="12">
        <v>5411</v>
      </c>
      <c r="F17" s="12">
        <v>15727</v>
      </c>
      <c r="G17" s="13">
        <f t="shared" si="0"/>
        <v>46.054983402842794</v>
      </c>
      <c r="H17" s="13">
        <f t="shared" si="1"/>
        <v>22.772951057051838</v>
      </c>
      <c r="I17" s="12">
        <v>13848</v>
      </c>
      <c r="J17" s="12">
        <v>32839</v>
      </c>
    </row>
    <row r="18" spans="1:10" s="3" customFormat="1" x14ac:dyDescent="0.25">
      <c r="A18" s="7">
        <v>9</v>
      </c>
      <c r="B18" s="7" t="s">
        <v>34</v>
      </c>
      <c r="C18" s="12">
        <v>26287</v>
      </c>
      <c r="D18" s="12">
        <v>25343</v>
      </c>
      <c r="E18" s="12">
        <v>11116</v>
      </c>
      <c r="F18" s="12">
        <v>14628</v>
      </c>
      <c r="G18" s="13">
        <f t="shared" si="0"/>
        <v>42.287062045878194</v>
      </c>
      <c r="H18" s="13">
        <f t="shared" si="1"/>
        <v>57.720080495600371</v>
      </c>
      <c r="I18" s="12">
        <v>38925</v>
      </c>
      <c r="J18" s="12">
        <v>37817</v>
      </c>
    </row>
    <row r="19" spans="1:10" s="3" customFormat="1" x14ac:dyDescent="0.25">
      <c r="A19" s="7">
        <v>10</v>
      </c>
      <c r="B19" s="7" t="s">
        <v>35</v>
      </c>
      <c r="C19" s="12">
        <v>953</v>
      </c>
      <c r="D19" s="12">
        <v>1735</v>
      </c>
      <c r="E19" s="12">
        <v>856</v>
      </c>
      <c r="F19" s="12">
        <v>1039</v>
      </c>
      <c r="G19" s="13">
        <f t="shared" si="0"/>
        <v>89.821615949632744</v>
      </c>
      <c r="H19" s="13">
        <f t="shared" si="1"/>
        <v>59.884726224783854</v>
      </c>
      <c r="I19" s="12">
        <v>3578</v>
      </c>
      <c r="J19" s="12">
        <v>3633</v>
      </c>
    </row>
    <row r="20" spans="1:10" s="3" customFormat="1" x14ac:dyDescent="0.25">
      <c r="A20" s="7">
        <v>11</v>
      </c>
      <c r="B20" s="7" t="s">
        <v>36</v>
      </c>
      <c r="C20" s="12">
        <v>7137</v>
      </c>
      <c r="D20" s="12">
        <v>26815</v>
      </c>
      <c r="E20" s="12">
        <v>6763</v>
      </c>
      <c r="F20" s="12">
        <v>16742</v>
      </c>
      <c r="G20" s="13">
        <f t="shared" si="0"/>
        <v>94.759702956424263</v>
      </c>
      <c r="H20" s="13">
        <f t="shared" si="1"/>
        <v>62.435204176766732</v>
      </c>
      <c r="I20" s="12">
        <v>13088</v>
      </c>
      <c r="J20" s="12">
        <v>25580</v>
      </c>
    </row>
    <row r="21" spans="1:10" s="3" customFormat="1" x14ac:dyDescent="0.25">
      <c r="A21" s="7">
        <v>12</v>
      </c>
      <c r="B21" s="7" t="s">
        <v>37</v>
      </c>
      <c r="C21" s="12">
        <v>71593</v>
      </c>
      <c r="D21" s="12">
        <v>64937</v>
      </c>
      <c r="E21" s="12">
        <v>31650</v>
      </c>
      <c r="F21" s="12">
        <v>29436</v>
      </c>
      <c r="G21" s="13">
        <f t="shared" si="0"/>
        <v>44.208232648443285</v>
      </c>
      <c r="H21" s="13">
        <f t="shared" si="1"/>
        <v>45.330089163342933</v>
      </c>
      <c r="I21" s="12">
        <v>119015</v>
      </c>
      <c r="J21" s="12">
        <v>69173</v>
      </c>
    </row>
    <row r="22" spans="1:10" s="3" customFormat="1" x14ac:dyDescent="0.25">
      <c r="A22" s="7">
        <v>13</v>
      </c>
      <c r="B22" s="7" t="s">
        <v>38</v>
      </c>
      <c r="C22" s="12">
        <v>33787</v>
      </c>
      <c r="D22" s="12">
        <v>64057</v>
      </c>
      <c r="E22" s="12">
        <v>16157</v>
      </c>
      <c r="F22" s="12">
        <v>42699</v>
      </c>
      <c r="G22" s="13">
        <f t="shared" si="0"/>
        <v>47.820167520052095</v>
      </c>
      <c r="H22" s="13">
        <f t="shared" si="1"/>
        <v>66.657820378725191</v>
      </c>
      <c r="I22" s="12">
        <v>53201</v>
      </c>
      <c r="J22" s="12">
        <v>90085</v>
      </c>
    </row>
    <row r="23" spans="1:10" s="3" customFormat="1" x14ac:dyDescent="0.25">
      <c r="A23" s="7">
        <v>14</v>
      </c>
      <c r="B23" s="7" t="s">
        <v>39</v>
      </c>
      <c r="C23" s="12">
        <v>15342</v>
      </c>
      <c r="D23" s="12">
        <v>37845</v>
      </c>
      <c r="E23" s="12">
        <v>6901</v>
      </c>
      <c r="F23" s="12">
        <v>20369</v>
      </c>
      <c r="G23" s="13">
        <f t="shared" si="0"/>
        <v>44.981097640464085</v>
      </c>
      <c r="H23" s="13">
        <f t="shared" si="1"/>
        <v>53.822169375082574</v>
      </c>
      <c r="I23" s="12">
        <v>15568</v>
      </c>
      <c r="J23" s="12">
        <v>40505</v>
      </c>
    </row>
    <row r="24" spans="1:10" s="3" customFormat="1" x14ac:dyDescent="0.25">
      <c r="A24" s="7">
        <v>15</v>
      </c>
      <c r="B24" s="7" t="s">
        <v>40</v>
      </c>
      <c r="C24" s="12">
        <v>29497</v>
      </c>
      <c r="D24" s="12">
        <v>58822</v>
      </c>
      <c r="E24" s="12">
        <v>12148</v>
      </c>
      <c r="F24" s="12">
        <v>38121</v>
      </c>
      <c r="G24" s="13">
        <f t="shared" si="0"/>
        <v>41.183849205003895</v>
      </c>
      <c r="H24" s="13">
        <f t="shared" si="1"/>
        <v>64.807384992009801</v>
      </c>
      <c r="I24" s="12">
        <v>21745</v>
      </c>
      <c r="J24" s="12">
        <v>57200</v>
      </c>
    </row>
    <row r="25" spans="1:10" s="3" customFormat="1" x14ac:dyDescent="0.25">
      <c r="A25" s="7">
        <v>16</v>
      </c>
      <c r="B25" s="7" t="s">
        <v>41</v>
      </c>
      <c r="C25" s="12">
        <v>24980</v>
      </c>
      <c r="D25" s="12">
        <v>63346</v>
      </c>
      <c r="E25" s="12">
        <v>15878</v>
      </c>
      <c r="F25" s="12">
        <v>45558</v>
      </c>
      <c r="G25" s="13">
        <f t="shared" si="0"/>
        <v>63.562850280224183</v>
      </c>
      <c r="H25" s="13">
        <f t="shared" si="1"/>
        <v>71.919300350456226</v>
      </c>
      <c r="I25" s="12">
        <v>32403</v>
      </c>
      <c r="J25" s="12">
        <v>83905</v>
      </c>
    </row>
    <row r="26" spans="1:10" s="3" customFormat="1" x14ac:dyDescent="0.25">
      <c r="A26" s="7">
        <v>17</v>
      </c>
      <c r="B26" s="7" t="s">
        <v>42</v>
      </c>
      <c r="C26" s="12">
        <v>39770</v>
      </c>
      <c r="D26" s="12">
        <v>85693</v>
      </c>
      <c r="E26" s="12">
        <v>21539</v>
      </c>
      <c r="F26" s="12">
        <v>59021</v>
      </c>
      <c r="G26" s="13">
        <f t="shared" si="0"/>
        <v>54.158913754085994</v>
      </c>
      <c r="H26" s="13">
        <f t="shared" si="1"/>
        <v>68.874937276090236</v>
      </c>
      <c r="I26" s="12">
        <v>51172</v>
      </c>
      <c r="J26" s="12">
        <v>114345</v>
      </c>
    </row>
    <row r="27" spans="1:10" s="3" customFormat="1" x14ac:dyDescent="0.25">
      <c r="A27" s="7">
        <v>18</v>
      </c>
      <c r="B27" s="7" t="s">
        <v>43</v>
      </c>
      <c r="C27" s="12">
        <v>81208</v>
      </c>
      <c r="D27" s="12">
        <v>123293</v>
      </c>
      <c r="E27" s="12">
        <v>23312</v>
      </c>
      <c r="F27" s="12">
        <v>46301</v>
      </c>
      <c r="G27" s="13">
        <f t="shared" si="0"/>
        <v>28.70653137621909</v>
      </c>
      <c r="H27" s="13">
        <f t="shared" si="1"/>
        <v>37.55363240411053</v>
      </c>
      <c r="I27" s="12">
        <v>99627</v>
      </c>
      <c r="J27" s="12">
        <v>111814</v>
      </c>
    </row>
    <row r="28" spans="1:10" s="3" customFormat="1" x14ac:dyDescent="0.25">
      <c r="A28" s="7">
        <v>19</v>
      </c>
      <c r="B28" s="7" t="s">
        <v>44</v>
      </c>
      <c r="C28" s="12">
        <v>70518</v>
      </c>
      <c r="D28" s="12">
        <v>131542</v>
      </c>
      <c r="E28" s="12">
        <v>35072</v>
      </c>
      <c r="F28" s="12">
        <v>66606</v>
      </c>
      <c r="G28" s="13">
        <f t="shared" si="0"/>
        <v>49.734819478714655</v>
      </c>
      <c r="H28" s="13">
        <f t="shared" si="1"/>
        <v>50.634778245731404</v>
      </c>
      <c r="I28" s="12">
        <v>112456</v>
      </c>
      <c r="J28" s="12">
        <v>159218</v>
      </c>
    </row>
    <row r="29" spans="1:10" s="3" customFormat="1" x14ac:dyDescent="0.25">
      <c r="A29" s="7">
        <v>20</v>
      </c>
      <c r="B29" s="7" t="s">
        <v>45</v>
      </c>
      <c r="C29" s="12">
        <v>58321</v>
      </c>
      <c r="D29" s="12">
        <v>44472</v>
      </c>
      <c r="E29" s="12">
        <v>20357</v>
      </c>
      <c r="F29" s="12">
        <v>18763</v>
      </c>
      <c r="G29" s="13">
        <f t="shared" si="0"/>
        <v>34.905094219920784</v>
      </c>
      <c r="H29" s="13">
        <f t="shared" si="1"/>
        <v>42.1905918330635</v>
      </c>
      <c r="I29" s="12">
        <v>73507</v>
      </c>
      <c r="J29" s="12">
        <v>47755</v>
      </c>
    </row>
    <row r="30" spans="1:10" s="3" customFormat="1" x14ac:dyDescent="0.25">
      <c r="A30" s="7">
        <v>21</v>
      </c>
      <c r="B30" s="7" t="s">
        <v>46</v>
      </c>
      <c r="C30" s="12">
        <v>10362</v>
      </c>
      <c r="D30" s="12">
        <v>29136</v>
      </c>
      <c r="E30" s="12">
        <v>5326</v>
      </c>
      <c r="F30" s="12">
        <v>20805</v>
      </c>
      <c r="G30" s="13">
        <f t="shared" si="0"/>
        <v>51.399343756031655</v>
      </c>
      <c r="H30" s="13">
        <f t="shared" si="1"/>
        <v>71.406507413509061</v>
      </c>
      <c r="I30" s="12">
        <v>21257</v>
      </c>
      <c r="J30" s="12">
        <v>55721</v>
      </c>
    </row>
    <row r="31" spans="1:10" s="3" customFormat="1" x14ac:dyDescent="0.25">
      <c r="A31" s="7">
        <v>22</v>
      </c>
      <c r="B31" s="7" t="s">
        <v>47</v>
      </c>
      <c r="C31" s="12">
        <v>27639</v>
      </c>
      <c r="D31" s="12">
        <v>23613</v>
      </c>
      <c r="E31" s="12">
        <v>7246</v>
      </c>
      <c r="F31" s="12">
        <v>9964</v>
      </c>
      <c r="G31" s="13">
        <f t="shared" si="0"/>
        <v>26.216578023806942</v>
      </c>
      <c r="H31" s="13">
        <f t="shared" si="1"/>
        <v>42.197094820649646</v>
      </c>
      <c r="I31" s="12">
        <v>28986</v>
      </c>
      <c r="J31" s="12">
        <v>30070</v>
      </c>
    </row>
    <row r="32" spans="1:10" s="3" customFormat="1" x14ac:dyDescent="0.25">
      <c r="A32" s="7">
        <v>23</v>
      </c>
      <c r="B32" s="7" t="s">
        <v>48</v>
      </c>
      <c r="C32" s="12">
        <v>52973</v>
      </c>
      <c r="D32" s="12">
        <v>84942</v>
      </c>
      <c r="E32" s="12">
        <v>20665</v>
      </c>
      <c r="F32" s="12">
        <v>40317</v>
      </c>
      <c r="G32" s="13">
        <f t="shared" si="0"/>
        <v>39.01043928038812</v>
      </c>
      <c r="H32" s="13">
        <f t="shared" si="1"/>
        <v>47.464152009606551</v>
      </c>
      <c r="I32" s="12">
        <v>57993</v>
      </c>
      <c r="J32" s="12">
        <v>88835</v>
      </c>
    </row>
    <row r="33" spans="1:10" s="3" customFormat="1" x14ac:dyDescent="0.25">
      <c r="A33" s="7">
        <v>24</v>
      </c>
      <c r="B33" s="7" t="s">
        <v>49</v>
      </c>
      <c r="C33" s="12">
        <v>72319</v>
      </c>
      <c r="D33" s="12">
        <v>79361</v>
      </c>
      <c r="E33" s="12">
        <v>28078</v>
      </c>
      <c r="F33" s="12">
        <v>24817</v>
      </c>
      <c r="G33" s="13">
        <f t="shared" si="0"/>
        <v>38.82520499453809</v>
      </c>
      <c r="H33" s="13">
        <f t="shared" si="1"/>
        <v>31.271027330804802</v>
      </c>
      <c r="I33" s="12">
        <v>153186</v>
      </c>
      <c r="J33" s="12">
        <v>83007</v>
      </c>
    </row>
    <row r="34" spans="1:10" s="3" customFormat="1" x14ac:dyDescent="0.25">
      <c r="A34" s="7">
        <v>25</v>
      </c>
      <c r="B34" s="7" t="s">
        <v>50</v>
      </c>
      <c r="C34" s="12">
        <v>28496</v>
      </c>
      <c r="D34" s="12">
        <v>57972</v>
      </c>
      <c r="E34" s="12">
        <v>12717</v>
      </c>
      <c r="F34" s="12">
        <v>32802</v>
      </c>
      <c r="G34" s="13">
        <f t="shared" si="0"/>
        <v>44.627316114542396</v>
      </c>
      <c r="H34" s="13">
        <f t="shared" si="1"/>
        <v>56.582488097702345</v>
      </c>
      <c r="I34" s="12">
        <v>37817</v>
      </c>
      <c r="J34" s="12">
        <v>74563</v>
      </c>
    </row>
    <row r="35" spans="1:10" s="3" customFormat="1" x14ac:dyDescent="0.25">
      <c r="A35" s="7">
        <v>26</v>
      </c>
      <c r="B35" s="7" t="s">
        <v>51</v>
      </c>
      <c r="C35" s="12">
        <v>10745</v>
      </c>
      <c r="D35" s="12">
        <v>31037</v>
      </c>
      <c r="E35" s="12">
        <v>4727</v>
      </c>
      <c r="F35" s="12">
        <v>16623</v>
      </c>
      <c r="G35" s="13">
        <f t="shared" si="0"/>
        <v>43.992554676593763</v>
      </c>
      <c r="H35" s="13">
        <f t="shared" si="1"/>
        <v>53.558655797918611</v>
      </c>
      <c r="I35" s="12">
        <v>9578</v>
      </c>
      <c r="J35" s="12">
        <v>31261</v>
      </c>
    </row>
    <row r="36" spans="1:10" s="3" customFormat="1" x14ac:dyDescent="0.25">
      <c r="A36" s="7">
        <v>27</v>
      </c>
      <c r="B36" s="7" t="s">
        <v>52</v>
      </c>
      <c r="C36" s="12">
        <v>51568</v>
      </c>
      <c r="D36" s="12">
        <v>137640</v>
      </c>
      <c r="E36" s="12">
        <v>24331</v>
      </c>
      <c r="F36" s="12">
        <v>83277</v>
      </c>
      <c r="G36" s="13">
        <f t="shared" si="0"/>
        <v>47.182361154204159</v>
      </c>
      <c r="H36" s="13">
        <f t="shared" si="1"/>
        <v>60.503487358326069</v>
      </c>
      <c r="I36" s="12">
        <v>77322</v>
      </c>
      <c r="J36" s="12">
        <v>205960</v>
      </c>
    </row>
    <row r="37" spans="1:10" s="3" customFormat="1" x14ac:dyDescent="0.25">
      <c r="A37" s="7">
        <v>28</v>
      </c>
      <c r="B37" s="7" t="s">
        <v>53</v>
      </c>
      <c r="C37" s="12">
        <v>95117</v>
      </c>
      <c r="D37" s="12">
        <v>131300</v>
      </c>
      <c r="E37" s="12">
        <v>40193</v>
      </c>
      <c r="F37" s="12">
        <v>58912</v>
      </c>
      <c r="G37" s="13">
        <f t="shared" si="0"/>
        <v>42.256378985880552</v>
      </c>
      <c r="H37" s="13">
        <f t="shared" si="1"/>
        <v>44.868240670220864</v>
      </c>
      <c r="I37" s="12">
        <v>113766</v>
      </c>
      <c r="J37" s="12">
        <v>176089</v>
      </c>
    </row>
    <row r="38" spans="1:10" s="3" customFormat="1" x14ac:dyDescent="0.25">
      <c r="A38" s="7">
        <v>29</v>
      </c>
      <c r="B38" s="7" t="s">
        <v>54</v>
      </c>
      <c r="C38" s="12">
        <v>38066</v>
      </c>
      <c r="D38" s="12">
        <v>114677</v>
      </c>
      <c r="E38" s="12">
        <v>21190</v>
      </c>
      <c r="F38" s="12">
        <v>76868</v>
      </c>
      <c r="G38" s="13">
        <f t="shared" si="0"/>
        <v>55.666474018809431</v>
      </c>
      <c r="H38" s="13">
        <f t="shared" si="1"/>
        <v>67.030006016899634</v>
      </c>
      <c r="I38" s="12">
        <v>74369</v>
      </c>
      <c r="J38" s="12">
        <v>203783</v>
      </c>
    </row>
    <row r="39" spans="1:10" s="3" customFormat="1" x14ac:dyDescent="0.25">
      <c r="A39" s="7">
        <v>30</v>
      </c>
      <c r="B39" s="7" t="s">
        <v>55</v>
      </c>
      <c r="C39" s="12">
        <v>30995</v>
      </c>
      <c r="D39" s="12">
        <v>68186</v>
      </c>
      <c r="E39" s="12">
        <v>11500</v>
      </c>
      <c r="F39" s="12">
        <v>33612</v>
      </c>
      <c r="G39" s="13">
        <f t="shared" si="0"/>
        <v>37.10275850943701</v>
      </c>
      <c r="H39" s="13">
        <f t="shared" si="1"/>
        <v>49.294576599301912</v>
      </c>
      <c r="I39" s="12">
        <v>41518</v>
      </c>
      <c r="J39" s="12">
        <v>100836</v>
      </c>
    </row>
    <row r="40" spans="1:10" s="3" customFormat="1" x14ac:dyDescent="0.25">
      <c r="A40" s="7">
        <v>31</v>
      </c>
      <c r="B40" s="7" t="s">
        <v>56</v>
      </c>
      <c r="C40" s="12">
        <v>19378</v>
      </c>
      <c r="D40" s="12">
        <v>23573</v>
      </c>
      <c r="E40" s="12">
        <v>6539</v>
      </c>
      <c r="F40" s="12">
        <v>12423</v>
      </c>
      <c r="G40" s="13">
        <f t="shared" si="0"/>
        <v>33.744452471875327</v>
      </c>
      <c r="H40" s="13">
        <f t="shared" si="1"/>
        <v>52.70012302210155</v>
      </c>
      <c r="I40" s="12">
        <v>25581</v>
      </c>
      <c r="J40" s="12">
        <v>28386</v>
      </c>
    </row>
    <row r="41" spans="1:10" s="3" customFormat="1" x14ac:dyDescent="0.25">
      <c r="A41" s="7">
        <v>32</v>
      </c>
      <c r="B41" s="7" t="s">
        <v>57</v>
      </c>
      <c r="C41" s="12">
        <v>83496</v>
      </c>
      <c r="D41" s="12">
        <v>190118</v>
      </c>
      <c r="E41" s="12">
        <v>33167</v>
      </c>
      <c r="F41" s="12">
        <v>84701</v>
      </c>
      <c r="G41" s="13">
        <f t="shared" si="0"/>
        <v>39.722860975376065</v>
      </c>
      <c r="H41" s="13">
        <f t="shared" si="1"/>
        <v>44.551804668679452</v>
      </c>
      <c r="I41" s="12">
        <v>133518</v>
      </c>
      <c r="J41" s="12">
        <v>208193</v>
      </c>
    </row>
    <row r="42" spans="1:10" s="3" customFormat="1" x14ac:dyDescent="0.25">
      <c r="A42" s="7">
        <v>33</v>
      </c>
      <c r="B42" s="7" t="s">
        <v>58</v>
      </c>
      <c r="C42" s="12">
        <v>35534</v>
      </c>
      <c r="D42" s="12">
        <v>61252</v>
      </c>
      <c r="E42" s="12">
        <v>13622</v>
      </c>
      <c r="F42" s="12">
        <v>28533</v>
      </c>
      <c r="G42" s="13">
        <f t="shared" si="0"/>
        <v>38.335115663871221</v>
      </c>
      <c r="H42" s="13">
        <f t="shared" si="1"/>
        <v>46.582968719388759</v>
      </c>
      <c r="I42" s="12">
        <v>39228</v>
      </c>
      <c r="J42" s="12">
        <v>63320</v>
      </c>
    </row>
    <row r="43" spans="1:10" s="3" customFormat="1" ht="19.5" x14ac:dyDescent="0.4">
      <c r="A43" s="32" t="s">
        <v>62</v>
      </c>
      <c r="B43" s="33"/>
      <c r="C43" s="14">
        <f>SUM(C10:C42)</f>
        <v>1458257</v>
      </c>
      <c r="D43" s="14">
        <f>SUM(D10:D42)</f>
        <v>2760212</v>
      </c>
      <c r="E43" s="14">
        <f>SUM(E10:E42)</f>
        <v>611419</v>
      </c>
      <c r="F43" s="14">
        <f>SUM(F10:F42)</f>
        <v>1357370</v>
      </c>
      <c r="G43" s="15">
        <f t="shared" si="0"/>
        <v>41.928068920636072</v>
      </c>
      <c r="H43" s="15">
        <f t="shared" si="1"/>
        <v>49.176295154140334</v>
      </c>
      <c r="I43" s="14">
        <f>SUM(I10:I42)</f>
        <v>2122166</v>
      </c>
      <c r="J43" s="14">
        <f>SUM(J10:J42)</f>
        <v>3313493</v>
      </c>
    </row>
    <row r="44" spans="1:10" s="3" customFormat="1" x14ac:dyDescent="0.25">
      <c r="A44" s="17"/>
      <c r="B44" s="16" t="s">
        <v>63</v>
      </c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8"/>
      <c r="B45" s="16" t="s">
        <v>64</v>
      </c>
      <c r="C45" s="18"/>
      <c r="D45" s="19"/>
      <c r="E45" s="18"/>
      <c r="F45" s="19"/>
      <c r="G45" s="19"/>
      <c r="H45" s="19"/>
      <c r="I45" s="18"/>
      <c r="J45" s="19"/>
    </row>
  </sheetData>
  <mergeCells count="10">
    <mergeCell ref="A43:B43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43" top="0.59055118110236227" bottom="0.59055118110236227" header="0" footer="0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45"/>
  <sheetViews>
    <sheetView view="pageBreakPreview" zoomScale="90" zoomScaleSheetLayoutView="90" workbookViewId="0">
      <selection activeCell="A6" sqref="A6:J6"/>
    </sheetView>
  </sheetViews>
  <sheetFormatPr defaultRowHeight="15" x14ac:dyDescent="0.25"/>
  <cols>
    <col min="1" max="1" width="6.28515625" customWidth="1"/>
    <col min="2" max="2" width="22.140625" customWidth="1"/>
    <col min="3" max="3" width="13.7109375" customWidth="1"/>
    <col min="4" max="4" width="15.28515625" style="2" customWidth="1"/>
    <col min="5" max="5" width="14" customWidth="1"/>
    <col min="6" max="6" width="15" style="2" customWidth="1"/>
    <col min="7" max="7" width="10.28515625" style="2" customWidth="1"/>
    <col min="8" max="8" width="10" style="2" customWidth="1"/>
    <col min="9" max="9" width="13.7109375" customWidth="1"/>
    <col min="10" max="10" width="15.42578125" style="2" customWidth="1"/>
    <col min="11" max="14" width="9.140625" customWidth="1"/>
  </cols>
  <sheetData>
    <row r="1" spans="1:10" ht="27" customHeight="1" x14ac:dyDescent="0.5">
      <c r="A1" s="38" t="s">
        <v>14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22.5" x14ac:dyDescent="0.25">
      <c r="A3" s="39" t="s">
        <v>60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22.5" x14ac:dyDescent="0.25">
      <c r="A4" s="39" t="s">
        <v>61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hidden="1" x14ac:dyDescent="0.4">
      <c r="A5" s="5"/>
      <c r="B5" s="6"/>
      <c r="C5" s="8"/>
      <c r="D5" s="9"/>
      <c r="E5" s="5"/>
      <c r="F5" s="9"/>
      <c r="G5" s="11"/>
      <c r="H5" s="11"/>
      <c r="I5" s="8"/>
      <c r="J5" s="10"/>
    </row>
    <row r="6" spans="1:10" ht="19.5" x14ac:dyDescent="0.4">
      <c r="A6" s="26" t="s">
        <v>15</v>
      </c>
      <c r="B6" s="27"/>
      <c r="C6" s="28"/>
      <c r="D6" s="29"/>
      <c r="E6" s="30"/>
      <c r="F6" s="29"/>
      <c r="G6" s="29"/>
      <c r="H6" s="29"/>
      <c r="I6" s="28"/>
      <c r="J6" s="31" t="s">
        <v>2</v>
      </c>
    </row>
    <row r="7" spans="1:10" ht="24" customHeight="1" x14ac:dyDescent="0.25">
      <c r="A7" s="43" t="s">
        <v>3</v>
      </c>
      <c r="B7" s="41" t="s">
        <v>4</v>
      </c>
      <c r="C7" s="34" t="s">
        <v>59</v>
      </c>
      <c r="D7" s="35"/>
      <c r="E7" s="36" t="s">
        <v>5</v>
      </c>
      <c r="F7" s="37"/>
      <c r="G7" s="36" t="s">
        <v>6</v>
      </c>
      <c r="H7" s="40"/>
      <c r="I7" s="36" t="s">
        <v>7</v>
      </c>
      <c r="J7" s="40"/>
    </row>
    <row r="8" spans="1:10" ht="30" customHeight="1" x14ac:dyDescent="0.25">
      <c r="A8" s="44"/>
      <c r="B8" s="34"/>
      <c r="C8" s="35"/>
      <c r="D8" s="35"/>
      <c r="E8" s="37"/>
      <c r="F8" s="37"/>
      <c r="G8" s="40"/>
      <c r="H8" s="40"/>
      <c r="I8" s="37"/>
      <c r="J8" s="37"/>
    </row>
    <row r="9" spans="1:10" ht="20.25" customHeight="1" x14ac:dyDescent="0.25">
      <c r="A9" s="45"/>
      <c r="B9" s="42"/>
      <c r="C9" s="1" t="s">
        <v>8</v>
      </c>
      <c r="D9" s="4" t="s">
        <v>9</v>
      </c>
      <c r="E9" s="1" t="s">
        <v>8</v>
      </c>
      <c r="F9" s="4" t="s">
        <v>9</v>
      </c>
      <c r="G9" s="4" t="s">
        <v>8</v>
      </c>
      <c r="H9" s="4" t="s">
        <v>9</v>
      </c>
      <c r="I9" s="1" t="s">
        <v>8</v>
      </c>
      <c r="J9" s="4" t="s">
        <v>9</v>
      </c>
    </row>
    <row r="10" spans="1:10" s="3" customFormat="1" x14ac:dyDescent="0.25">
      <c r="A10" s="7">
        <v>1</v>
      </c>
      <c r="B10" s="7" t="s">
        <v>26</v>
      </c>
      <c r="C10" s="12">
        <v>89340</v>
      </c>
      <c r="D10" s="12">
        <v>1000293</v>
      </c>
      <c r="E10" s="12">
        <v>52667</v>
      </c>
      <c r="F10" s="12">
        <v>770930</v>
      </c>
      <c r="G10" s="13">
        <f t="shared" ref="G10:G43" si="0">(E10/C10)*100</f>
        <v>58.951197671815535</v>
      </c>
      <c r="H10" s="13">
        <f t="shared" ref="H10:H43" si="1">(F10/D10)*100</f>
        <v>77.070418367418341</v>
      </c>
      <c r="I10" s="12">
        <v>106842</v>
      </c>
      <c r="J10" s="12">
        <v>829348</v>
      </c>
    </row>
    <row r="11" spans="1:10" s="3" customFormat="1" x14ac:dyDescent="0.25">
      <c r="A11" s="7">
        <v>2</v>
      </c>
      <c r="B11" s="7" t="s">
        <v>27</v>
      </c>
      <c r="C11" s="12">
        <v>808</v>
      </c>
      <c r="D11" s="12">
        <v>104595</v>
      </c>
      <c r="E11" s="12">
        <v>620</v>
      </c>
      <c r="F11" s="12">
        <v>85790</v>
      </c>
      <c r="G11" s="13">
        <f t="shared" si="0"/>
        <v>76.732673267326732</v>
      </c>
      <c r="H11" s="13">
        <f t="shared" si="1"/>
        <v>82.021129117070601</v>
      </c>
      <c r="I11" s="12">
        <v>1568</v>
      </c>
      <c r="J11" s="12">
        <v>68414</v>
      </c>
    </row>
    <row r="12" spans="1:10" s="3" customFormat="1" x14ac:dyDescent="0.25">
      <c r="A12" s="7">
        <v>3</v>
      </c>
      <c r="B12" s="7" t="s">
        <v>28</v>
      </c>
      <c r="C12" s="12">
        <v>1772</v>
      </c>
      <c r="D12" s="12">
        <v>76335</v>
      </c>
      <c r="E12" s="12">
        <v>877</v>
      </c>
      <c r="F12" s="12">
        <v>67869</v>
      </c>
      <c r="G12" s="13">
        <f t="shared" si="0"/>
        <v>49.492099322799099</v>
      </c>
      <c r="H12" s="13">
        <f t="shared" si="1"/>
        <v>88.909412458243267</v>
      </c>
      <c r="I12" s="12">
        <v>2347</v>
      </c>
      <c r="J12" s="12">
        <v>62845</v>
      </c>
    </row>
    <row r="13" spans="1:10" s="3" customFormat="1" x14ac:dyDescent="0.25">
      <c r="A13" s="7">
        <v>4</v>
      </c>
      <c r="B13" s="7" t="s">
        <v>29</v>
      </c>
      <c r="C13" s="12">
        <v>3177</v>
      </c>
      <c r="D13" s="12">
        <v>37237</v>
      </c>
      <c r="E13" s="12">
        <v>252</v>
      </c>
      <c r="F13" s="12">
        <v>17668</v>
      </c>
      <c r="G13" s="13">
        <f t="shared" si="0"/>
        <v>7.9320113314447589</v>
      </c>
      <c r="H13" s="13">
        <f t="shared" si="1"/>
        <v>47.447431318312432</v>
      </c>
      <c r="I13" s="12">
        <v>928</v>
      </c>
      <c r="J13" s="12">
        <v>28645</v>
      </c>
    </row>
    <row r="14" spans="1:10" s="3" customFormat="1" x14ac:dyDescent="0.25">
      <c r="A14" s="7">
        <v>5</v>
      </c>
      <c r="B14" s="7" t="s">
        <v>30</v>
      </c>
      <c r="C14" s="12">
        <v>1594</v>
      </c>
      <c r="D14" s="12">
        <v>181724</v>
      </c>
      <c r="E14" s="12">
        <v>880</v>
      </c>
      <c r="F14" s="12">
        <v>132524</v>
      </c>
      <c r="G14" s="13">
        <f t="shared" si="0"/>
        <v>55.207026348808029</v>
      </c>
      <c r="H14" s="13">
        <f t="shared" si="1"/>
        <v>72.925975655389493</v>
      </c>
      <c r="I14" s="12">
        <v>1933</v>
      </c>
      <c r="J14" s="12">
        <v>160525</v>
      </c>
    </row>
    <row r="15" spans="1:10" s="3" customFormat="1" x14ac:dyDescent="0.25">
      <c r="A15" s="7">
        <v>6</v>
      </c>
      <c r="B15" s="7" t="s">
        <v>31</v>
      </c>
      <c r="C15" s="12">
        <v>1641</v>
      </c>
      <c r="D15" s="12">
        <v>37394</v>
      </c>
      <c r="E15" s="12">
        <v>411</v>
      </c>
      <c r="F15" s="12">
        <v>25282</v>
      </c>
      <c r="G15" s="13">
        <f t="shared" si="0"/>
        <v>25.045703839122485</v>
      </c>
      <c r="H15" s="13">
        <f t="shared" si="1"/>
        <v>67.609776969567321</v>
      </c>
      <c r="I15" s="12">
        <v>1060</v>
      </c>
      <c r="J15" s="12">
        <v>30673</v>
      </c>
    </row>
    <row r="16" spans="1:10" s="3" customFormat="1" x14ac:dyDescent="0.25">
      <c r="A16" s="7">
        <v>7</v>
      </c>
      <c r="B16" s="7" t="s">
        <v>32</v>
      </c>
      <c r="C16" s="12">
        <v>1764</v>
      </c>
      <c r="D16" s="12">
        <v>176168</v>
      </c>
      <c r="E16" s="12">
        <v>953</v>
      </c>
      <c r="F16" s="12">
        <v>131466</v>
      </c>
      <c r="G16" s="13">
        <f t="shared" si="0"/>
        <v>54.024943310657591</v>
      </c>
      <c r="H16" s="13">
        <f t="shared" si="1"/>
        <v>74.625357613187418</v>
      </c>
      <c r="I16" s="12">
        <v>2168</v>
      </c>
      <c r="J16" s="12">
        <v>128845</v>
      </c>
    </row>
    <row r="17" spans="1:10" s="3" customFormat="1" x14ac:dyDescent="0.25">
      <c r="A17" s="7">
        <v>8</v>
      </c>
      <c r="B17" s="7" t="s">
        <v>33</v>
      </c>
      <c r="C17" s="12">
        <v>6777</v>
      </c>
      <c r="D17" s="12">
        <v>50940</v>
      </c>
      <c r="E17" s="12">
        <v>6181</v>
      </c>
      <c r="F17" s="12">
        <v>61255</v>
      </c>
      <c r="G17" s="13">
        <f t="shared" si="0"/>
        <v>91.205548177659736</v>
      </c>
      <c r="H17" s="13">
        <f t="shared" si="1"/>
        <v>120.24931291715744</v>
      </c>
      <c r="I17" s="12">
        <v>13219</v>
      </c>
      <c r="J17" s="12">
        <v>45128</v>
      </c>
    </row>
    <row r="18" spans="1:10" s="3" customFormat="1" x14ac:dyDescent="0.25">
      <c r="A18" s="7">
        <v>9</v>
      </c>
      <c r="B18" s="7" t="s">
        <v>34</v>
      </c>
      <c r="C18" s="12">
        <v>301</v>
      </c>
      <c r="D18" s="12">
        <v>13404</v>
      </c>
      <c r="E18" s="12">
        <v>228</v>
      </c>
      <c r="F18" s="12">
        <v>13153</v>
      </c>
      <c r="G18" s="13">
        <f t="shared" si="0"/>
        <v>75.747508305647841</v>
      </c>
      <c r="H18" s="13">
        <f t="shared" si="1"/>
        <v>98.127424649358403</v>
      </c>
      <c r="I18" s="12">
        <v>540</v>
      </c>
      <c r="J18" s="12">
        <v>11555</v>
      </c>
    </row>
    <row r="19" spans="1:10" s="3" customFormat="1" x14ac:dyDescent="0.25">
      <c r="A19" s="7">
        <v>10</v>
      </c>
      <c r="B19" s="7" t="s">
        <v>35</v>
      </c>
      <c r="C19" s="12">
        <v>94</v>
      </c>
      <c r="D19" s="12">
        <v>160</v>
      </c>
      <c r="E19" s="12">
        <v>63</v>
      </c>
      <c r="F19" s="12">
        <v>203</v>
      </c>
      <c r="G19" s="13">
        <f t="shared" si="0"/>
        <v>67.021276595744681</v>
      </c>
      <c r="H19" s="13">
        <f t="shared" si="1"/>
        <v>126.875</v>
      </c>
      <c r="I19" s="12">
        <v>207</v>
      </c>
      <c r="J19" s="12">
        <v>427</v>
      </c>
    </row>
    <row r="20" spans="1:10" s="3" customFormat="1" x14ac:dyDescent="0.25">
      <c r="A20" s="7">
        <v>11</v>
      </c>
      <c r="B20" s="7" t="s">
        <v>36</v>
      </c>
      <c r="C20" s="12">
        <v>1614</v>
      </c>
      <c r="D20" s="12">
        <v>12810</v>
      </c>
      <c r="E20" s="12">
        <v>341</v>
      </c>
      <c r="F20" s="12">
        <v>10413</v>
      </c>
      <c r="G20" s="13">
        <f t="shared" si="0"/>
        <v>21.127633209417596</v>
      </c>
      <c r="H20" s="13">
        <f t="shared" si="1"/>
        <v>81.288056206088982</v>
      </c>
      <c r="I20" s="12">
        <v>1439</v>
      </c>
      <c r="J20" s="12">
        <v>10939</v>
      </c>
    </row>
    <row r="21" spans="1:10" s="3" customFormat="1" x14ac:dyDescent="0.25">
      <c r="A21" s="7">
        <v>12</v>
      </c>
      <c r="B21" s="7" t="s">
        <v>37</v>
      </c>
      <c r="C21" s="12">
        <v>1301</v>
      </c>
      <c r="D21" s="12">
        <v>16764</v>
      </c>
      <c r="E21" s="12">
        <v>132</v>
      </c>
      <c r="F21" s="12">
        <v>19319</v>
      </c>
      <c r="G21" s="13">
        <f t="shared" si="0"/>
        <v>10.146041506533436</v>
      </c>
      <c r="H21" s="13">
        <f t="shared" si="1"/>
        <v>115.24099260319733</v>
      </c>
      <c r="I21" s="12">
        <v>498</v>
      </c>
      <c r="J21" s="12">
        <v>17194</v>
      </c>
    </row>
    <row r="22" spans="1:10" s="3" customFormat="1" x14ac:dyDescent="0.25">
      <c r="A22" s="7">
        <v>13</v>
      </c>
      <c r="B22" s="7" t="s">
        <v>38</v>
      </c>
      <c r="C22" s="12">
        <v>12256</v>
      </c>
      <c r="D22" s="12">
        <v>60422</v>
      </c>
      <c r="E22" s="12">
        <v>6521</v>
      </c>
      <c r="F22" s="12">
        <v>63028</v>
      </c>
      <c r="G22" s="13">
        <f t="shared" si="0"/>
        <v>53.206592689295043</v>
      </c>
      <c r="H22" s="13">
        <f t="shared" si="1"/>
        <v>104.31299857667737</v>
      </c>
      <c r="I22" s="12">
        <v>20850</v>
      </c>
      <c r="J22" s="12">
        <v>73950</v>
      </c>
    </row>
    <row r="23" spans="1:10" s="3" customFormat="1" x14ac:dyDescent="0.25">
      <c r="A23" s="7">
        <v>14</v>
      </c>
      <c r="B23" s="7" t="s">
        <v>39</v>
      </c>
      <c r="C23" s="12">
        <v>1556</v>
      </c>
      <c r="D23" s="12">
        <v>115793</v>
      </c>
      <c r="E23" s="12">
        <v>849</v>
      </c>
      <c r="F23" s="12">
        <v>66661</v>
      </c>
      <c r="G23" s="13">
        <f t="shared" si="0"/>
        <v>54.562982005141393</v>
      </c>
      <c r="H23" s="13">
        <f t="shared" si="1"/>
        <v>57.569110395274322</v>
      </c>
      <c r="I23" s="12">
        <v>1673</v>
      </c>
      <c r="J23" s="12">
        <v>61841</v>
      </c>
    </row>
    <row r="24" spans="1:10" s="3" customFormat="1" x14ac:dyDescent="0.25">
      <c r="A24" s="7">
        <v>15</v>
      </c>
      <c r="B24" s="7" t="s">
        <v>40</v>
      </c>
      <c r="C24" s="12">
        <v>2040</v>
      </c>
      <c r="D24" s="12">
        <v>65490</v>
      </c>
      <c r="E24" s="12">
        <v>796</v>
      </c>
      <c r="F24" s="12">
        <v>81181</v>
      </c>
      <c r="G24" s="13">
        <f t="shared" si="0"/>
        <v>39.019607843137258</v>
      </c>
      <c r="H24" s="13">
        <f t="shared" si="1"/>
        <v>123.95938311192549</v>
      </c>
      <c r="I24" s="12">
        <v>2692</v>
      </c>
      <c r="J24" s="12">
        <v>48913</v>
      </c>
    </row>
    <row r="25" spans="1:10" s="3" customFormat="1" x14ac:dyDescent="0.25">
      <c r="A25" s="7">
        <v>16</v>
      </c>
      <c r="B25" s="7" t="s">
        <v>41</v>
      </c>
      <c r="C25" s="12">
        <v>3170</v>
      </c>
      <c r="D25" s="12">
        <v>242351</v>
      </c>
      <c r="E25" s="12">
        <v>1767</v>
      </c>
      <c r="F25" s="12">
        <v>180608</v>
      </c>
      <c r="G25" s="13">
        <f t="shared" si="0"/>
        <v>55.74132492113565</v>
      </c>
      <c r="H25" s="13">
        <f t="shared" si="1"/>
        <v>74.523315356652134</v>
      </c>
      <c r="I25" s="12">
        <v>3924</v>
      </c>
      <c r="J25" s="12">
        <v>141688</v>
      </c>
    </row>
    <row r="26" spans="1:10" s="3" customFormat="1" x14ac:dyDescent="0.25">
      <c r="A26" s="7">
        <v>17</v>
      </c>
      <c r="B26" s="7" t="s">
        <v>42</v>
      </c>
      <c r="C26" s="12">
        <v>1255</v>
      </c>
      <c r="D26" s="12">
        <v>59813</v>
      </c>
      <c r="E26" s="12">
        <v>741</v>
      </c>
      <c r="F26" s="12">
        <v>50788</v>
      </c>
      <c r="G26" s="13">
        <f t="shared" si="0"/>
        <v>59.043824701195227</v>
      </c>
      <c r="H26" s="13">
        <f t="shared" si="1"/>
        <v>84.91130690652534</v>
      </c>
      <c r="I26" s="12">
        <v>1604</v>
      </c>
      <c r="J26" s="12">
        <v>63180</v>
      </c>
    </row>
    <row r="27" spans="1:10" s="3" customFormat="1" x14ac:dyDescent="0.25">
      <c r="A27" s="7">
        <v>18</v>
      </c>
      <c r="B27" s="7" t="s">
        <v>43</v>
      </c>
      <c r="C27" s="12">
        <v>1186</v>
      </c>
      <c r="D27" s="12">
        <v>48971</v>
      </c>
      <c r="E27" s="12">
        <v>604</v>
      </c>
      <c r="F27" s="12">
        <v>34068</v>
      </c>
      <c r="G27" s="13">
        <f t="shared" si="0"/>
        <v>50.927487352445191</v>
      </c>
      <c r="H27" s="13">
        <f t="shared" si="1"/>
        <v>69.567703334626614</v>
      </c>
      <c r="I27" s="12">
        <v>1600</v>
      </c>
      <c r="J27" s="12">
        <v>45565</v>
      </c>
    </row>
    <row r="28" spans="1:10" s="3" customFormat="1" x14ac:dyDescent="0.25">
      <c r="A28" s="7">
        <v>19</v>
      </c>
      <c r="B28" s="7" t="s">
        <v>44</v>
      </c>
      <c r="C28" s="12">
        <v>2777</v>
      </c>
      <c r="D28" s="12">
        <v>347582</v>
      </c>
      <c r="E28" s="12">
        <v>1992</v>
      </c>
      <c r="F28" s="12">
        <v>255455</v>
      </c>
      <c r="G28" s="13">
        <f t="shared" si="0"/>
        <v>71.73208498379546</v>
      </c>
      <c r="H28" s="13">
        <f t="shared" si="1"/>
        <v>73.494887537329319</v>
      </c>
      <c r="I28" s="12">
        <v>3720</v>
      </c>
      <c r="J28" s="12">
        <v>250921</v>
      </c>
    </row>
    <row r="29" spans="1:10" s="3" customFormat="1" x14ac:dyDescent="0.25">
      <c r="A29" s="7">
        <v>20</v>
      </c>
      <c r="B29" s="7" t="s">
        <v>45</v>
      </c>
      <c r="C29" s="12">
        <v>285</v>
      </c>
      <c r="D29" s="12">
        <v>1797</v>
      </c>
      <c r="E29" s="12">
        <v>133</v>
      </c>
      <c r="F29" s="12">
        <v>2415</v>
      </c>
      <c r="G29" s="13">
        <f t="shared" si="0"/>
        <v>46.666666666666664</v>
      </c>
      <c r="H29" s="13">
        <f t="shared" si="1"/>
        <v>134.39065108514191</v>
      </c>
      <c r="I29" s="12">
        <v>384</v>
      </c>
      <c r="J29" s="12">
        <v>2954</v>
      </c>
    </row>
    <row r="30" spans="1:10" s="3" customFormat="1" x14ac:dyDescent="0.25">
      <c r="A30" s="7">
        <v>21</v>
      </c>
      <c r="B30" s="7" t="s">
        <v>46</v>
      </c>
      <c r="C30" s="12">
        <v>3596</v>
      </c>
      <c r="D30" s="12">
        <v>99967</v>
      </c>
      <c r="E30" s="12">
        <v>2036</v>
      </c>
      <c r="F30" s="12">
        <v>76612</v>
      </c>
      <c r="G30" s="13">
        <f t="shared" si="0"/>
        <v>56.618464961067851</v>
      </c>
      <c r="H30" s="13">
        <f t="shared" si="1"/>
        <v>76.637290305800903</v>
      </c>
      <c r="I30" s="12">
        <v>9444</v>
      </c>
      <c r="J30" s="12">
        <v>109113</v>
      </c>
    </row>
    <row r="31" spans="1:10" s="3" customFormat="1" x14ac:dyDescent="0.25">
      <c r="A31" s="7">
        <v>22</v>
      </c>
      <c r="B31" s="7" t="s">
        <v>47</v>
      </c>
      <c r="C31" s="12">
        <v>1270</v>
      </c>
      <c r="D31" s="12">
        <v>7376</v>
      </c>
      <c r="E31" s="12">
        <v>284</v>
      </c>
      <c r="F31" s="12">
        <v>2564</v>
      </c>
      <c r="G31" s="13">
        <f t="shared" si="0"/>
        <v>22.362204724409448</v>
      </c>
      <c r="H31" s="13">
        <f t="shared" si="1"/>
        <v>34.761388286334054</v>
      </c>
      <c r="I31" s="12">
        <v>730</v>
      </c>
      <c r="J31" s="12">
        <v>3760</v>
      </c>
    </row>
    <row r="32" spans="1:10" s="3" customFormat="1" x14ac:dyDescent="0.25">
      <c r="A32" s="7">
        <v>23</v>
      </c>
      <c r="B32" s="7" t="s">
        <v>48</v>
      </c>
      <c r="C32" s="12">
        <v>1866</v>
      </c>
      <c r="D32" s="12">
        <v>35050</v>
      </c>
      <c r="E32" s="12">
        <v>680</v>
      </c>
      <c r="F32" s="12">
        <v>35315</v>
      </c>
      <c r="G32" s="13">
        <f t="shared" si="0"/>
        <v>36.441586280814576</v>
      </c>
      <c r="H32" s="13">
        <f t="shared" si="1"/>
        <v>100.75606276747504</v>
      </c>
      <c r="I32" s="12">
        <v>1590</v>
      </c>
      <c r="J32" s="12">
        <v>27436</v>
      </c>
    </row>
    <row r="33" spans="1:10" s="3" customFormat="1" x14ac:dyDescent="0.25">
      <c r="A33" s="7">
        <v>24</v>
      </c>
      <c r="B33" s="7" t="s">
        <v>49</v>
      </c>
      <c r="C33" s="12">
        <v>272</v>
      </c>
      <c r="D33" s="12">
        <v>10742</v>
      </c>
      <c r="E33" s="12">
        <v>3141</v>
      </c>
      <c r="F33" s="12">
        <v>9868</v>
      </c>
      <c r="G33" s="13">
        <f t="shared" si="0"/>
        <v>1154.7794117647059</v>
      </c>
      <c r="H33" s="13">
        <f t="shared" si="1"/>
        <v>91.863712530255071</v>
      </c>
      <c r="I33" s="12">
        <v>10316</v>
      </c>
      <c r="J33" s="12">
        <v>14246</v>
      </c>
    </row>
    <row r="34" spans="1:10" s="3" customFormat="1" x14ac:dyDescent="0.25">
      <c r="A34" s="7">
        <v>25</v>
      </c>
      <c r="B34" s="7" t="s">
        <v>50</v>
      </c>
      <c r="C34" s="12">
        <v>685</v>
      </c>
      <c r="D34" s="12">
        <v>45917</v>
      </c>
      <c r="E34" s="12">
        <v>471</v>
      </c>
      <c r="F34" s="12">
        <v>37985</v>
      </c>
      <c r="G34" s="13">
        <f t="shared" si="0"/>
        <v>68.759124087591232</v>
      </c>
      <c r="H34" s="13">
        <f t="shared" si="1"/>
        <v>82.725352266045263</v>
      </c>
      <c r="I34" s="12">
        <v>942</v>
      </c>
      <c r="J34" s="12">
        <v>32620</v>
      </c>
    </row>
    <row r="35" spans="1:10" s="3" customFormat="1" x14ac:dyDescent="0.25">
      <c r="A35" s="7">
        <v>26</v>
      </c>
      <c r="B35" s="7" t="s">
        <v>51</v>
      </c>
      <c r="C35" s="12">
        <v>835</v>
      </c>
      <c r="D35" s="12">
        <v>87980</v>
      </c>
      <c r="E35" s="12">
        <v>280</v>
      </c>
      <c r="F35" s="12">
        <v>36638</v>
      </c>
      <c r="G35" s="13">
        <f t="shared" si="0"/>
        <v>33.532934131736525</v>
      </c>
      <c r="H35" s="13">
        <f t="shared" si="1"/>
        <v>41.643555353489432</v>
      </c>
      <c r="I35" s="12">
        <v>1061</v>
      </c>
      <c r="J35" s="12">
        <v>27532</v>
      </c>
    </row>
    <row r="36" spans="1:10" s="3" customFormat="1" x14ac:dyDescent="0.25">
      <c r="A36" s="7">
        <v>27</v>
      </c>
      <c r="B36" s="7" t="s">
        <v>52</v>
      </c>
      <c r="C36" s="12">
        <v>12549</v>
      </c>
      <c r="D36" s="12">
        <v>656962</v>
      </c>
      <c r="E36" s="12">
        <v>5559</v>
      </c>
      <c r="F36" s="12">
        <v>389059</v>
      </c>
      <c r="G36" s="13">
        <f t="shared" si="0"/>
        <v>44.2983504661726</v>
      </c>
      <c r="H36" s="13">
        <f t="shared" si="1"/>
        <v>59.220929064390326</v>
      </c>
      <c r="I36" s="12">
        <v>24672</v>
      </c>
      <c r="J36" s="12">
        <v>447202</v>
      </c>
    </row>
    <row r="37" spans="1:10" s="3" customFormat="1" x14ac:dyDescent="0.25">
      <c r="A37" s="7">
        <v>28</v>
      </c>
      <c r="B37" s="7" t="s">
        <v>53</v>
      </c>
      <c r="C37" s="12">
        <v>1612</v>
      </c>
      <c r="D37" s="12">
        <v>120386</v>
      </c>
      <c r="E37" s="12">
        <v>746</v>
      </c>
      <c r="F37" s="12">
        <v>70198</v>
      </c>
      <c r="G37" s="13">
        <f t="shared" si="0"/>
        <v>46.277915632754343</v>
      </c>
      <c r="H37" s="13">
        <f t="shared" si="1"/>
        <v>58.310767032711439</v>
      </c>
      <c r="I37" s="12">
        <v>1861</v>
      </c>
      <c r="J37" s="12">
        <v>87403</v>
      </c>
    </row>
    <row r="38" spans="1:10" s="3" customFormat="1" x14ac:dyDescent="0.25">
      <c r="A38" s="7">
        <v>29</v>
      </c>
      <c r="B38" s="7" t="s">
        <v>54</v>
      </c>
      <c r="C38" s="12">
        <v>3216</v>
      </c>
      <c r="D38" s="12">
        <v>363919</v>
      </c>
      <c r="E38" s="12">
        <v>4042</v>
      </c>
      <c r="F38" s="12">
        <v>294500</v>
      </c>
      <c r="G38" s="13">
        <f t="shared" si="0"/>
        <v>125.68407960199004</v>
      </c>
      <c r="H38" s="13">
        <f t="shared" si="1"/>
        <v>80.924601353597907</v>
      </c>
      <c r="I38" s="12">
        <v>4243</v>
      </c>
      <c r="J38" s="12">
        <v>185862</v>
      </c>
    </row>
    <row r="39" spans="1:10" s="3" customFormat="1" x14ac:dyDescent="0.25">
      <c r="A39" s="7">
        <v>30</v>
      </c>
      <c r="B39" s="7" t="s">
        <v>55</v>
      </c>
      <c r="C39" s="12">
        <v>2418</v>
      </c>
      <c r="D39" s="12">
        <v>45633</v>
      </c>
      <c r="E39" s="12">
        <v>351</v>
      </c>
      <c r="F39" s="12">
        <v>31418</v>
      </c>
      <c r="G39" s="13">
        <f t="shared" si="0"/>
        <v>14.516129032258066</v>
      </c>
      <c r="H39" s="13">
        <f t="shared" si="1"/>
        <v>68.849297657397059</v>
      </c>
      <c r="I39" s="12">
        <v>1567</v>
      </c>
      <c r="J39" s="12">
        <v>32509</v>
      </c>
    </row>
    <row r="40" spans="1:10" s="3" customFormat="1" x14ac:dyDescent="0.25">
      <c r="A40" s="7">
        <v>31</v>
      </c>
      <c r="B40" s="7" t="s">
        <v>56</v>
      </c>
      <c r="C40" s="12">
        <v>583</v>
      </c>
      <c r="D40" s="12">
        <v>27865</v>
      </c>
      <c r="E40" s="12">
        <v>2834</v>
      </c>
      <c r="F40" s="12">
        <v>20160</v>
      </c>
      <c r="G40" s="13">
        <f t="shared" si="0"/>
        <v>486.10634648370495</v>
      </c>
      <c r="H40" s="13">
        <f t="shared" si="1"/>
        <v>72.348824690471915</v>
      </c>
      <c r="I40" s="12">
        <v>701</v>
      </c>
      <c r="J40" s="12">
        <v>15992</v>
      </c>
    </row>
    <row r="41" spans="1:10" s="3" customFormat="1" x14ac:dyDescent="0.25">
      <c r="A41" s="7">
        <v>32</v>
      </c>
      <c r="B41" s="7" t="s">
        <v>57</v>
      </c>
      <c r="C41" s="12">
        <v>10202</v>
      </c>
      <c r="D41" s="12">
        <v>105781</v>
      </c>
      <c r="E41" s="12">
        <v>1242</v>
      </c>
      <c r="F41" s="12">
        <v>65684</v>
      </c>
      <c r="G41" s="13">
        <f t="shared" si="0"/>
        <v>12.17408351303666</v>
      </c>
      <c r="H41" s="13">
        <f t="shared" si="1"/>
        <v>62.094326958527525</v>
      </c>
      <c r="I41" s="12">
        <v>3449</v>
      </c>
      <c r="J41" s="12">
        <v>114239</v>
      </c>
    </row>
    <row r="42" spans="1:10" s="3" customFormat="1" x14ac:dyDescent="0.25">
      <c r="A42" s="7">
        <v>33</v>
      </c>
      <c r="B42" s="7" t="s">
        <v>58</v>
      </c>
      <c r="C42" s="12">
        <v>1305</v>
      </c>
      <c r="D42" s="12">
        <v>30151</v>
      </c>
      <c r="E42" s="12">
        <v>664</v>
      </c>
      <c r="F42" s="12">
        <v>18754</v>
      </c>
      <c r="G42" s="13">
        <f t="shared" si="0"/>
        <v>50.88122605363985</v>
      </c>
      <c r="H42" s="13">
        <f t="shared" si="1"/>
        <v>62.2002586978873</v>
      </c>
      <c r="I42" s="12">
        <v>1530</v>
      </c>
      <c r="J42" s="12">
        <v>24812</v>
      </c>
    </row>
    <row r="43" spans="1:10" s="3" customFormat="1" ht="19.5" x14ac:dyDescent="0.4">
      <c r="A43" s="32" t="s">
        <v>62</v>
      </c>
      <c r="B43" s="33"/>
      <c r="C43" s="14">
        <f>SUM(C10:C42)</f>
        <v>175117</v>
      </c>
      <c r="D43" s="14">
        <f>SUM(D10:D42)</f>
        <v>4287772</v>
      </c>
      <c r="E43" s="14">
        <f>SUM(E10:E42)</f>
        <v>99338</v>
      </c>
      <c r="F43" s="14">
        <f>SUM(F10:F42)</f>
        <v>3158831</v>
      </c>
      <c r="G43" s="15">
        <f t="shared" si="0"/>
        <v>56.726645614075167</v>
      </c>
      <c r="H43" s="15">
        <f t="shared" si="1"/>
        <v>73.670684915149408</v>
      </c>
      <c r="I43" s="14">
        <f>SUM(I10:I42)</f>
        <v>231302</v>
      </c>
      <c r="J43" s="14">
        <f>SUM(J10:J42)</f>
        <v>3206276</v>
      </c>
    </row>
    <row r="44" spans="1:10" s="3" customFormat="1" x14ac:dyDescent="0.25">
      <c r="A44" s="17"/>
      <c r="B44" s="16" t="s">
        <v>63</v>
      </c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8"/>
      <c r="B45" s="16" t="s">
        <v>64</v>
      </c>
      <c r="C45" s="18"/>
      <c r="D45" s="19"/>
      <c r="E45" s="18"/>
      <c r="F45" s="19"/>
      <c r="G45" s="19"/>
      <c r="H45" s="19"/>
      <c r="I45" s="18"/>
      <c r="J45" s="19"/>
    </row>
  </sheetData>
  <mergeCells count="10">
    <mergeCell ref="A43:B43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47" top="0.59055118110236227" bottom="0.59055118110236227" header="0" footer="0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45"/>
  <sheetViews>
    <sheetView view="pageBreakPreview" zoomScale="90" zoomScaleSheetLayoutView="90" workbookViewId="0">
      <selection activeCell="A6" sqref="A6:J6"/>
    </sheetView>
  </sheetViews>
  <sheetFormatPr defaultRowHeight="15" x14ac:dyDescent="0.25"/>
  <cols>
    <col min="1" max="1" width="6" customWidth="1"/>
    <col min="2" max="2" width="21.28515625" customWidth="1"/>
    <col min="3" max="3" width="13.7109375" customWidth="1"/>
    <col min="4" max="4" width="15.28515625" style="2" customWidth="1"/>
    <col min="5" max="5" width="14" customWidth="1"/>
    <col min="6" max="6" width="15" style="2" customWidth="1"/>
    <col min="7" max="7" width="10.140625" style="2" customWidth="1"/>
    <col min="8" max="8" width="9.7109375" style="2" customWidth="1"/>
    <col min="9" max="9" width="13.7109375" customWidth="1"/>
    <col min="10" max="10" width="15.42578125" style="2" customWidth="1"/>
    <col min="11" max="14" width="9.140625" customWidth="1"/>
  </cols>
  <sheetData>
    <row r="1" spans="1:10" ht="27" customHeight="1" x14ac:dyDescent="0.5">
      <c r="A1" s="38" t="s">
        <v>16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22.5" x14ac:dyDescent="0.25">
      <c r="A3" s="39" t="s">
        <v>60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22.5" x14ac:dyDescent="0.25">
      <c r="A4" s="39" t="s">
        <v>61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hidden="1" x14ac:dyDescent="0.4">
      <c r="A5" s="5"/>
      <c r="B5" s="6"/>
      <c r="C5" s="8"/>
      <c r="D5" s="9"/>
      <c r="E5" s="5"/>
      <c r="F5" s="9"/>
      <c r="G5" s="11"/>
      <c r="H5" s="11"/>
      <c r="I5" s="8"/>
      <c r="J5" s="10"/>
    </row>
    <row r="6" spans="1:10" ht="19.5" x14ac:dyDescent="0.4">
      <c r="A6" s="26" t="s">
        <v>17</v>
      </c>
      <c r="B6" s="27"/>
      <c r="C6" s="28"/>
      <c r="D6" s="29"/>
      <c r="E6" s="30"/>
      <c r="F6" s="29"/>
      <c r="G6" s="29"/>
      <c r="H6" s="29"/>
      <c r="I6" s="28"/>
      <c r="J6" s="31" t="s">
        <v>2</v>
      </c>
    </row>
    <row r="7" spans="1:10" ht="15.75" customHeight="1" x14ac:dyDescent="0.25">
      <c r="A7" s="43" t="s">
        <v>3</v>
      </c>
      <c r="B7" s="41" t="s">
        <v>4</v>
      </c>
      <c r="C7" s="34" t="s">
        <v>59</v>
      </c>
      <c r="D7" s="35"/>
      <c r="E7" s="36" t="s">
        <v>5</v>
      </c>
      <c r="F7" s="37"/>
      <c r="G7" s="36" t="s">
        <v>6</v>
      </c>
      <c r="H7" s="40"/>
      <c r="I7" s="36" t="s">
        <v>7</v>
      </c>
      <c r="J7" s="40"/>
    </row>
    <row r="8" spans="1:10" ht="31.5" customHeight="1" x14ac:dyDescent="0.25">
      <c r="A8" s="44"/>
      <c r="B8" s="34"/>
      <c r="C8" s="35"/>
      <c r="D8" s="35"/>
      <c r="E8" s="37"/>
      <c r="F8" s="37"/>
      <c r="G8" s="40"/>
      <c r="H8" s="40"/>
      <c r="I8" s="37"/>
      <c r="J8" s="37"/>
    </row>
    <row r="9" spans="1:10" ht="15.75" x14ac:dyDescent="0.25">
      <c r="A9" s="45"/>
      <c r="B9" s="42"/>
      <c r="C9" s="1" t="s">
        <v>8</v>
      </c>
      <c r="D9" s="4" t="s">
        <v>9</v>
      </c>
      <c r="E9" s="1" t="s">
        <v>8</v>
      </c>
      <c r="F9" s="4" t="s">
        <v>9</v>
      </c>
      <c r="G9" s="4" t="s">
        <v>8</v>
      </c>
      <c r="H9" s="4" t="s">
        <v>9</v>
      </c>
      <c r="I9" s="1" t="s">
        <v>8</v>
      </c>
      <c r="J9" s="4" t="s">
        <v>9</v>
      </c>
    </row>
    <row r="10" spans="1:10" s="3" customFormat="1" x14ac:dyDescent="0.25">
      <c r="A10" s="7">
        <v>1</v>
      </c>
      <c r="B10" s="7" t="s">
        <v>26</v>
      </c>
      <c r="C10" s="12">
        <v>324664</v>
      </c>
      <c r="D10" s="12">
        <v>1633114</v>
      </c>
      <c r="E10" s="12">
        <v>194212</v>
      </c>
      <c r="F10" s="12">
        <v>1206955</v>
      </c>
      <c r="G10" s="13">
        <f t="shared" ref="G10:G43" si="0">(E10/C10)*100</f>
        <v>59.8193825000616</v>
      </c>
      <c r="H10" s="13">
        <f t="shared" ref="H10:H43" si="1">(F10/D10)*100</f>
        <v>73.905128484600581</v>
      </c>
      <c r="I10" s="12">
        <v>383149</v>
      </c>
      <c r="J10" s="12">
        <v>1472695</v>
      </c>
    </row>
    <row r="11" spans="1:10" s="3" customFormat="1" x14ac:dyDescent="0.25">
      <c r="A11" s="7">
        <v>2</v>
      </c>
      <c r="B11" s="7" t="s">
        <v>27</v>
      </c>
      <c r="C11" s="12">
        <v>158755</v>
      </c>
      <c r="D11" s="12">
        <v>671487</v>
      </c>
      <c r="E11" s="12">
        <v>107053</v>
      </c>
      <c r="F11" s="12">
        <v>529618</v>
      </c>
      <c r="G11" s="13">
        <f t="shared" si="0"/>
        <v>67.4328367610469</v>
      </c>
      <c r="H11" s="13">
        <f t="shared" si="1"/>
        <v>78.872413017675697</v>
      </c>
      <c r="I11" s="12">
        <v>148476</v>
      </c>
      <c r="J11" s="12">
        <v>648225</v>
      </c>
    </row>
    <row r="12" spans="1:10" s="3" customFormat="1" x14ac:dyDescent="0.25">
      <c r="A12" s="7">
        <v>3</v>
      </c>
      <c r="B12" s="7" t="s">
        <v>28</v>
      </c>
      <c r="C12" s="12">
        <v>201901</v>
      </c>
      <c r="D12" s="12">
        <v>464607</v>
      </c>
      <c r="E12" s="12">
        <v>88735</v>
      </c>
      <c r="F12" s="12">
        <v>277750</v>
      </c>
      <c r="G12" s="13">
        <f t="shared" si="0"/>
        <v>43.949757554445</v>
      </c>
      <c r="H12" s="13">
        <f t="shared" si="1"/>
        <v>59.781707981153964</v>
      </c>
      <c r="I12" s="12">
        <v>260595</v>
      </c>
      <c r="J12" s="12">
        <v>455634</v>
      </c>
    </row>
    <row r="13" spans="1:10" s="3" customFormat="1" x14ac:dyDescent="0.25">
      <c r="A13" s="7">
        <v>4</v>
      </c>
      <c r="B13" s="7" t="s">
        <v>29</v>
      </c>
      <c r="C13" s="12">
        <v>103719</v>
      </c>
      <c r="D13" s="12">
        <v>369561</v>
      </c>
      <c r="E13" s="12">
        <v>55580</v>
      </c>
      <c r="F13" s="12">
        <v>218563</v>
      </c>
      <c r="G13" s="13">
        <f t="shared" si="0"/>
        <v>53.587095903354253</v>
      </c>
      <c r="H13" s="13">
        <f t="shared" si="1"/>
        <v>59.141251376633349</v>
      </c>
      <c r="I13" s="12">
        <v>148911</v>
      </c>
      <c r="J13" s="12">
        <v>356817</v>
      </c>
    </row>
    <row r="14" spans="1:10" s="3" customFormat="1" x14ac:dyDescent="0.25">
      <c r="A14" s="7">
        <v>5</v>
      </c>
      <c r="B14" s="7" t="s">
        <v>30</v>
      </c>
      <c r="C14" s="12">
        <v>339424</v>
      </c>
      <c r="D14" s="12">
        <v>1242023</v>
      </c>
      <c r="E14" s="12">
        <v>143324</v>
      </c>
      <c r="F14" s="12">
        <v>770658</v>
      </c>
      <c r="G14" s="13">
        <f t="shared" si="0"/>
        <v>42.225652870745733</v>
      </c>
      <c r="H14" s="13">
        <f t="shared" si="1"/>
        <v>62.048609405783949</v>
      </c>
      <c r="I14" s="12">
        <v>298777</v>
      </c>
      <c r="J14" s="12">
        <v>1234696</v>
      </c>
    </row>
    <row r="15" spans="1:10" s="3" customFormat="1" x14ac:dyDescent="0.25">
      <c r="A15" s="7">
        <v>6</v>
      </c>
      <c r="B15" s="7" t="s">
        <v>31</v>
      </c>
      <c r="C15" s="12">
        <v>119132</v>
      </c>
      <c r="D15" s="12">
        <v>291127</v>
      </c>
      <c r="E15" s="12">
        <v>54466</v>
      </c>
      <c r="F15" s="12">
        <v>167291</v>
      </c>
      <c r="G15" s="13">
        <f t="shared" si="0"/>
        <v>45.719034348453818</v>
      </c>
      <c r="H15" s="13">
        <f t="shared" si="1"/>
        <v>57.463237693515204</v>
      </c>
      <c r="I15" s="12">
        <v>112230</v>
      </c>
      <c r="J15" s="12">
        <v>287611</v>
      </c>
    </row>
    <row r="16" spans="1:10" s="3" customFormat="1" x14ac:dyDescent="0.25">
      <c r="A16" s="7">
        <v>7</v>
      </c>
      <c r="B16" s="7" t="s">
        <v>32</v>
      </c>
      <c r="C16" s="12">
        <v>150389</v>
      </c>
      <c r="D16" s="12">
        <v>606391</v>
      </c>
      <c r="E16" s="12">
        <v>114794</v>
      </c>
      <c r="F16" s="12">
        <v>404657</v>
      </c>
      <c r="G16" s="13">
        <f t="shared" si="0"/>
        <v>76.33138061959319</v>
      </c>
      <c r="H16" s="13">
        <f t="shared" si="1"/>
        <v>66.732026036006474</v>
      </c>
      <c r="I16" s="12">
        <v>111792</v>
      </c>
      <c r="J16" s="12">
        <v>522457</v>
      </c>
    </row>
    <row r="17" spans="1:10" s="3" customFormat="1" x14ac:dyDescent="0.25">
      <c r="A17" s="7">
        <v>8</v>
      </c>
      <c r="B17" s="7" t="s">
        <v>33</v>
      </c>
      <c r="C17" s="12">
        <v>81940</v>
      </c>
      <c r="D17" s="12">
        <v>306300</v>
      </c>
      <c r="E17" s="12">
        <v>67670</v>
      </c>
      <c r="F17" s="12">
        <v>212180</v>
      </c>
      <c r="G17" s="13">
        <f t="shared" si="0"/>
        <v>82.584818159628995</v>
      </c>
      <c r="H17" s="13">
        <f t="shared" si="1"/>
        <v>69.271955599085871</v>
      </c>
      <c r="I17" s="12">
        <v>74125</v>
      </c>
      <c r="J17" s="12">
        <v>239148</v>
      </c>
    </row>
    <row r="18" spans="1:10" s="3" customFormat="1" x14ac:dyDescent="0.25">
      <c r="A18" s="7">
        <v>9</v>
      </c>
      <c r="B18" s="7" t="s">
        <v>34</v>
      </c>
      <c r="C18" s="12">
        <v>51260</v>
      </c>
      <c r="D18" s="12">
        <v>90886</v>
      </c>
      <c r="E18" s="12">
        <v>27229</v>
      </c>
      <c r="F18" s="12">
        <v>63376</v>
      </c>
      <c r="G18" s="13">
        <f t="shared" si="0"/>
        <v>53.119391338275456</v>
      </c>
      <c r="H18" s="13">
        <f t="shared" si="1"/>
        <v>69.731311753185309</v>
      </c>
      <c r="I18" s="12">
        <v>75876</v>
      </c>
      <c r="J18" s="12">
        <v>121013</v>
      </c>
    </row>
    <row r="19" spans="1:10" s="3" customFormat="1" x14ac:dyDescent="0.25">
      <c r="A19" s="7">
        <v>10</v>
      </c>
      <c r="B19" s="7" t="s">
        <v>35</v>
      </c>
      <c r="C19" s="12">
        <v>2308</v>
      </c>
      <c r="D19" s="12">
        <v>3344</v>
      </c>
      <c r="E19" s="12">
        <v>1954</v>
      </c>
      <c r="F19" s="12">
        <v>1908</v>
      </c>
      <c r="G19" s="13">
        <f t="shared" si="0"/>
        <v>84.662045060658571</v>
      </c>
      <c r="H19" s="13">
        <f t="shared" si="1"/>
        <v>57.057416267942585</v>
      </c>
      <c r="I19" s="12">
        <v>10937</v>
      </c>
      <c r="J19" s="12">
        <v>6182</v>
      </c>
    </row>
    <row r="20" spans="1:10" s="3" customFormat="1" x14ac:dyDescent="0.25">
      <c r="A20" s="7">
        <v>11</v>
      </c>
      <c r="B20" s="7" t="s">
        <v>36</v>
      </c>
      <c r="C20" s="12">
        <v>118140</v>
      </c>
      <c r="D20" s="12">
        <v>300089</v>
      </c>
      <c r="E20" s="12">
        <v>74855</v>
      </c>
      <c r="F20" s="12">
        <v>220472</v>
      </c>
      <c r="G20" s="13">
        <f t="shared" si="0"/>
        <v>63.361266294227192</v>
      </c>
      <c r="H20" s="13">
        <f t="shared" si="1"/>
        <v>73.468870901632513</v>
      </c>
      <c r="I20" s="12">
        <v>93155</v>
      </c>
      <c r="J20" s="12">
        <v>274107</v>
      </c>
    </row>
    <row r="21" spans="1:10" s="3" customFormat="1" x14ac:dyDescent="0.25">
      <c r="A21" s="7">
        <v>12</v>
      </c>
      <c r="B21" s="7" t="s">
        <v>37</v>
      </c>
      <c r="C21" s="12">
        <v>150071</v>
      </c>
      <c r="D21" s="12">
        <v>149821</v>
      </c>
      <c r="E21" s="12">
        <v>81511</v>
      </c>
      <c r="F21" s="12">
        <v>93985</v>
      </c>
      <c r="G21" s="13">
        <f t="shared" si="0"/>
        <v>54.314957586742274</v>
      </c>
      <c r="H21" s="13">
        <f t="shared" si="1"/>
        <v>62.731526288037053</v>
      </c>
      <c r="I21" s="12">
        <v>186868</v>
      </c>
      <c r="J21" s="12">
        <v>173645</v>
      </c>
    </row>
    <row r="22" spans="1:10" s="3" customFormat="1" x14ac:dyDescent="0.25">
      <c r="A22" s="7">
        <v>13</v>
      </c>
      <c r="B22" s="7" t="s">
        <v>38</v>
      </c>
      <c r="C22" s="12">
        <v>98436</v>
      </c>
      <c r="D22" s="12">
        <v>350676</v>
      </c>
      <c r="E22" s="12">
        <v>61682</v>
      </c>
      <c r="F22" s="12">
        <v>229139</v>
      </c>
      <c r="G22" s="13">
        <f t="shared" si="0"/>
        <v>62.66203421512455</v>
      </c>
      <c r="H22" s="13">
        <f t="shared" si="1"/>
        <v>65.342082149904755</v>
      </c>
      <c r="I22" s="12">
        <v>132687</v>
      </c>
      <c r="J22" s="12">
        <v>342821</v>
      </c>
    </row>
    <row r="23" spans="1:10" s="3" customFormat="1" x14ac:dyDescent="0.25">
      <c r="A23" s="7">
        <v>14</v>
      </c>
      <c r="B23" s="7" t="s">
        <v>39</v>
      </c>
      <c r="C23" s="12">
        <v>112053</v>
      </c>
      <c r="D23" s="12">
        <v>403666</v>
      </c>
      <c r="E23" s="12">
        <v>64416</v>
      </c>
      <c r="F23" s="12">
        <v>259124</v>
      </c>
      <c r="G23" s="13">
        <f t="shared" si="0"/>
        <v>57.48708200583652</v>
      </c>
      <c r="H23" s="13">
        <f t="shared" si="1"/>
        <v>64.192674141493214</v>
      </c>
      <c r="I23" s="12">
        <v>88290</v>
      </c>
      <c r="J23" s="12">
        <v>314635</v>
      </c>
    </row>
    <row r="24" spans="1:10" s="3" customFormat="1" x14ac:dyDescent="0.25">
      <c r="A24" s="7">
        <v>15</v>
      </c>
      <c r="B24" s="7" t="s">
        <v>40</v>
      </c>
      <c r="C24" s="12">
        <v>166669</v>
      </c>
      <c r="D24" s="12">
        <v>538555</v>
      </c>
      <c r="E24" s="12">
        <v>120020</v>
      </c>
      <c r="F24" s="12">
        <v>454106</v>
      </c>
      <c r="G24" s="13">
        <f t="shared" si="0"/>
        <v>72.010991846114152</v>
      </c>
      <c r="H24" s="13">
        <f t="shared" si="1"/>
        <v>84.319336000965549</v>
      </c>
      <c r="I24" s="12">
        <v>148602</v>
      </c>
      <c r="J24" s="12">
        <v>508620</v>
      </c>
    </row>
    <row r="25" spans="1:10" s="3" customFormat="1" x14ac:dyDescent="0.25">
      <c r="A25" s="7">
        <v>16</v>
      </c>
      <c r="B25" s="7" t="s">
        <v>41</v>
      </c>
      <c r="C25" s="12">
        <v>188175</v>
      </c>
      <c r="D25" s="12">
        <v>769070</v>
      </c>
      <c r="E25" s="12">
        <v>132606</v>
      </c>
      <c r="F25" s="12">
        <v>621056</v>
      </c>
      <c r="G25" s="13">
        <f t="shared" si="0"/>
        <v>70.469509764846549</v>
      </c>
      <c r="H25" s="13">
        <f t="shared" si="1"/>
        <v>80.754157618942358</v>
      </c>
      <c r="I25" s="12">
        <v>170667</v>
      </c>
      <c r="J25" s="12">
        <v>660240</v>
      </c>
    </row>
    <row r="26" spans="1:10" s="3" customFormat="1" x14ac:dyDescent="0.25">
      <c r="A26" s="7">
        <v>17</v>
      </c>
      <c r="B26" s="7" t="s">
        <v>42</v>
      </c>
      <c r="C26" s="12">
        <v>161079</v>
      </c>
      <c r="D26" s="12">
        <v>563124</v>
      </c>
      <c r="E26" s="12">
        <v>92012</v>
      </c>
      <c r="F26" s="12">
        <v>367703</v>
      </c>
      <c r="G26" s="13">
        <f t="shared" si="0"/>
        <v>57.122281613369843</v>
      </c>
      <c r="H26" s="13">
        <f t="shared" si="1"/>
        <v>65.296986098976433</v>
      </c>
      <c r="I26" s="12">
        <v>156155</v>
      </c>
      <c r="J26" s="12">
        <v>586136</v>
      </c>
    </row>
    <row r="27" spans="1:10" s="3" customFormat="1" x14ac:dyDescent="0.25">
      <c r="A27" s="7">
        <v>18</v>
      </c>
      <c r="B27" s="7" t="s">
        <v>43</v>
      </c>
      <c r="C27" s="12">
        <v>143860</v>
      </c>
      <c r="D27" s="12">
        <v>372234</v>
      </c>
      <c r="E27" s="12">
        <v>68147</v>
      </c>
      <c r="F27" s="12">
        <v>214176</v>
      </c>
      <c r="G27" s="13">
        <f t="shared" si="0"/>
        <v>47.370360072292506</v>
      </c>
      <c r="H27" s="13">
        <f t="shared" si="1"/>
        <v>57.538000290140069</v>
      </c>
      <c r="I27" s="12">
        <v>192447</v>
      </c>
      <c r="J27" s="12">
        <v>382890</v>
      </c>
    </row>
    <row r="28" spans="1:10" s="3" customFormat="1" x14ac:dyDescent="0.25">
      <c r="A28" s="7">
        <v>19</v>
      </c>
      <c r="B28" s="7" t="s">
        <v>44</v>
      </c>
      <c r="C28" s="12">
        <v>269983</v>
      </c>
      <c r="D28" s="12">
        <v>931627</v>
      </c>
      <c r="E28" s="12">
        <v>161380</v>
      </c>
      <c r="F28" s="12">
        <v>660408</v>
      </c>
      <c r="G28" s="13">
        <f t="shared" si="0"/>
        <v>59.77413392695096</v>
      </c>
      <c r="H28" s="13">
        <f t="shared" si="1"/>
        <v>70.887597718829525</v>
      </c>
      <c r="I28" s="12">
        <v>300759</v>
      </c>
      <c r="J28" s="12">
        <v>878894</v>
      </c>
    </row>
    <row r="29" spans="1:10" s="3" customFormat="1" x14ac:dyDescent="0.25">
      <c r="A29" s="7">
        <v>20</v>
      </c>
      <c r="B29" s="7" t="s">
        <v>45</v>
      </c>
      <c r="C29" s="12">
        <v>129132</v>
      </c>
      <c r="D29" s="12">
        <v>131450</v>
      </c>
      <c r="E29" s="12">
        <v>67149</v>
      </c>
      <c r="F29" s="12">
        <v>76735</v>
      </c>
      <c r="G29" s="13">
        <f t="shared" si="0"/>
        <v>52.000278784499585</v>
      </c>
      <c r="H29" s="13">
        <f t="shared" si="1"/>
        <v>58.375808292126287</v>
      </c>
      <c r="I29" s="12">
        <v>137660</v>
      </c>
      <c r="J29" s="12">
        <v>149216</v>
      </c>
    </row>
    <row r="30" spans="1:10" s="3" customFormat="1" x14ac:dyDescent="0.25">
      <c r="A30" s="7">
        <v>21</v>
      </c>
      <c r="B30" s="7" t="s">
        <v>46</v>
      </c>
      <c r="C30" s="12">
        <v>125719</v>
      </c>
      <c r="D30" s="12">
        <v>395773</v>
      </c>
      <c r="E30" s="12">
        <v>97622</v>
      </c>
      <c r="F30" s="12">
        <v>329421</v>
      </c>
      <c r="G30" s="13">
        <f t="shared" si="0"/>
        <v>77.65095172567392</v>
      </c>
      <c r="H30" s="13">
        <f t="shared" si="1"/>
        <v>83.234834109451626</v>
      </c>
      <c r="I30" s="12">
        <v>130719</v>
      </c>
      <c r="J30" s="12">
        <v>430483</v>
      </c>
    </row>
    <row r="31" spans="1:10" s="3" customFormat="1" x14ac:dyDescent="0.25">
      <c r="A31" s="7">
        <v>22</v>
      </c>
      <c r="B31" s="7" t="s">
        <v>47</v>
      </c>
      <c r="C31" s="12">
        <v>56363</v>
      </c>
      <c r="D31" s="12">
        <v>86723</v>
      </c>
      <c r="E31" s="12">
        <v>20885</v>
      </c>
      <c r="F31" s="12">
        <v>42769</v>
      </c>
      <c r="G31" s="13">
        <f t="shared" si="0"/>
        <v>37.054450614765003</v>
      </c>
      <c r="H31" s="13">
        <f t="shared" si="1"/>
        <v>49.316790240190031</v>
      </c>
      <c r="I31" s="12">
        <v>57688</v>
      </c>
      <c r="J31" s="12">
        <v>89979</v>
      </c>
    </row>
    <row r="32" spans="1:10" s="3" customFormat="1" x14ac:dyDescent="0.25">
      <c r="A32" s="7">
        <v>23</v>
      </c>
      <c r="B32" s="7" t="s">
        <v>48</v>
      </c>
      <c r="C32" s="12">
        <v>86804</v>
      </c>
      <c r="D32" s="12">
        <v>188951</v>
      </c>
      <c r="E32" s="12">
        <v>41208</v>
      </c>
      <c r="F32" s="12">
        <v>116735</v>
      </c>
      <c r="G32" s="13">
        <f t="shared" si="0"/>
        <v>47.472466706603385</v>
      </c>
      <c r="H32" s="13">
        <f t="shared" si="1"/>
        <v>61.780567448703628</v>
      </c>
      <c r="I32" s="12">
        <v>119994</v>
      </c>
      <c r="J32" s="12">
        <v>198024</v>
      </c>
    </row>
    <row r="33" spans="1:10" s="3" customFormat="1" x14ac:dyDescent="0.25">
      <c r="A33" s="7">
        <v>24</v>
      </c>
      <c r="B33" s="7" t="s">
        <v>49</v>
      </c>
      <c r="C33" s="12">
        <v>120770</v>
      </c>
      <c r="D33" s="12">
        <v>163316</v>
      </c>
      <c r="E33" s="12">
        <v>68236</v>
      </c>
      <c r="F33" s="12">
        <v>76085</v>
      </c>
      <c r="G33" s="13">
        <f t="shared" si="0"/>
        <v>56.500786619193512</v>
      </c>
      <c r="H33" s="13">
        <f t="shared" si="1"/>
        <v>46.58759705111563</v>
      </c>
      <c r="I33" s="12">
        <v>222237</v>
      </c>
      <c r="J33" s="12">
        <v>182414</v>
      </c>
    </row>
    <row r="34" spans="1:10" s="3" customFormat="1" x14ac:dyDescent="0.25">
      <c r="A34" s="7">
        <v>25</v>
      </c>
      <c r="B34" s="7" t="s">
        <v>50</v>
      </c>
      <c r="C34" s="12">
        <v>144680</v>
      </c>
      <c r="D34" s="12">
        <v>453832</v>
      </c>
      <c r="E34" s="12">
        <v>89731</v>
      </c>
      <c r="F34" s="12">
        <v>310726</v>
      </c>
      <c r="G34" s="13">
        <f t="shared" si="0"/>
        <v>62.020320707768875</v>
      </c>
      <c r="H34" s="13">
        <f t="shared" si="1"/>
        <v>68.467186095295176</v>
      </c>
      <c r="I34" s="12">
        <v>151011</v>
      </c>
      <c r="J34" s="12">
        <v>453606</v>
      </c>
    </row>
    <row r="35" spans="1:10" s="3" customFormat="1" x14ac:dyDescent="0.25">
      <c r="A35" s="7">
        <v>26</v>
      </c>
      <c r="B35" s="7" t="s">
        <v>51</v>
      </c>
      <c r="C35" s="12">
        <v>77078</v>
      </c>
      <c r="D35" s="12">
        <v>289844</v>
      </c>
      <c r="E35" s="12">
        <v>43123</v>
      </c>
      <c r="F35" s="12">
        <v>167230</v>
      </c>
      <c r="G35" s="13">
        <f t="shared" si="0"/>
        <v>55.94722229429928</v>
      </c>
      <c r="H35" s="13">
        <f t="shared" si="1"/>
        <v>57.696554008363123</v>
      </c>
      <c r="I35" s="12">
        <v>54984</v>
      </c>
      <c r="J35" s="12">
        <v>193182</v>
      </c>
    </row>
    <row r="36" spans="1:10" s="3" customFormat="1" x14ac:dyDescent="0.25">
      <c r="A36" s="7">
        <v>27</v>
      </c>
      <c r="B36" s="7" t="s">
        <v>52</v>
      </c>
      <c r="C36" s="12">
        <v>386563</v>
      </c>
      <c r="D36" s="12">
        <v>1541993</v>
      </c>
      <c r="E36" s="12">
        <v>245743</v>
      </c>
      <c r="F36" s="12">
        <v>999379</v>
      </c>
      <c r="G36" s="13">
        <f t="shared" si="0"/>
        <v>63.571267814043253</v>
      </c>
      <c r="H36" s="13">
        <f t="shared" si="1"/>
        <v>64.810864900164916</v>
      </c>
      <c r="I36" s="12">
        <v>334465</v>
      </c>
      <c r="J36" s="12">
        <v>1226457</v>
      </c>
    </row>
    <row r="37" spans="1:10" s="3" customFormat="1" x14ac:dyDescent="0.25">
      <c r="A37" s="7">
        <v>28</v>
      </c>
      <c r="B37" s="7" t="s">
        <v>53</v>
      </c>
      <c r="C37" s="12">
        <v>173721</v>
      </c>
      <c r="D37" s="12">
        <v>694587</v>
      </c>
      <c r="E37" s="12">
        <v>81646</v>
      </c>
      <c r="F37" s="12">
        <v>391399</v>
      </c>
      <c r="G37" s="13">
        <f t="shared" si="0"/>
        <v>46.998347925696947</v>
      </c>
      <c r="H37" s="13">
        <f t="shared" si="1"/>
        <v>56.349888494889768</v>
      </c>
      <c r="I37" s="12">
        <v>179238</v>
      </c>
      <c r="J37" s="12">
        <v>604638</v>
      </c>
    </row>
    <row r="38" spans="1:10" s="3" customFormat="1" x14ac:dyDescent="0.25">
      <c r="A38" s="7">
        <v>29</v>
      </c>
      <c r="B38" s="7" t="s">
        <v>54</v>
      </c>
      <c r="C38" s="12">
        <v>117208</v>
      </c>
      <c r="D38" s="12">
        <v>838608</v>
      </c>
      <c r="E38" s="12">
        <v>69096</v>
      </c>
      <c r="F38" s="12">
        <v>551300</v>
      </c>
      <c r="G38" s="13">
        <f t="shared" si="0"/>
        <v>58.951607398812364</v>
      </c>
      <c r="H38" s="13">
        <f t="shared" si="1"/>
        <v>65.739892774693303</v>
      </c>
      <c r="I38" s="12">
        <v>152026</v>
      </c>
      <c r="J38" s="12">
        <v>673062</v>
      </c>
    </row>
    <row r="39" spans="1:10" s="3" customFormat="1" x14ac:dyDescent="0.25">
      <c r="A39" s="7">
        <v>30</v>
      </c>
      <c r="B39" s="7" t="s">
        <v>55</v>
      </c>
      <c r="C39" s="12">
        <v>179047</v>
      </c>
      <c r="D39" s="12">
        <v>550718</v>
      </c>
      <c r="E39" s="12">
        <v>116970</v>
      </c>
      <c r="F39" s="12">
        <v>383862</v>
      </c>
      <c r="G39" s="13">
        <f t="shared" si="0"/>
        <v>65.329215233988833</v>
      </c>
      <c r="H39" s="13">
        <f t="shared" si="1"/>
        <v>69.70209798844418</v>
      </c>
      <c r="I39" s="12">
        <v>184696</v>
      </c>
      <c r="J39" s="12">
        <v>557356</v>
      </c>
    </row>
    <row r="40" spans="1:10" s="3" customFormat="1" x14ac:dyDescent="0.25">
      <c r="A40" s="7">
        <v>31</v>
      </c>
      <c r="B40" s="7" t="s">
        <v>56</v>
      </c>
      <c r="C40" s="12">
        <v>29532</v>
      </c>
      <c r="D40" s="12">
        <v>111190</v>
      </c>
      <c r="E40" s="12">
        <v>28158</v>
      </c>
      <c r="F40" s="12">
        <v>77459</v>
      </c>
      <c r="G40" s="13">
        <f t="shared" si="0"/>
        <v>95.347419748069896</v>
      </c>
      <c r="H40" s="13">
        <f t="shared" si="1"/>
        <v>69.663638816440326</v>
      </c>
      <c r="I40" s="12">
        <v>53540</v>
      </c>
      <c r="J40" s="12">
        <v>92630</v>
      </c>
    </row>
    <row r="41" spans="1:10" s="3" customFormat="1" x14ac:dyDescent="0.25">
      <c r="A41" s="7">
        <v>32</v>
      </c>
      <c r="B41" s="7" t="s">
        <v>57</v>
      </c>
      <c r="C41" s="12">
        <v>169710</v>
      </c>
      <c r="D41" s="12">
        <v>485899</v>
      </c>
      <c r="E41" s="12">
        <v>78073</v>
      </c>
      <c r="F41" s="12">
        <v>290344</v>
      </c>
      <c r="G41" s="13">
        <f t="shared" si="0"/>
        <v>46.003771139001827</v>
      </c>
      <c r="H41" s="13">
        <f t="shared" si="1"/>
        <v>59.753981794570478</v>
      </c>
      <c r="I41" s="12">
        <v>221688</v>
      </c>
      <c r="J41" s="12">
        <v>547127</v>
      </c>
    </row>
    <row r="42" spans="1:10" s="3" customFormat="1" x14ac:dyDescent="0.25">
      <c r="A42" s="7">
        <v>33</v>
      </c>
      <c r="B42" s="7" t="s">
        <v>58</v>
      </c>
      <c r="C42" s="12">
        <v>51140</v>
      </c>
      <c r="D42" s="12">
        <v>125709</v>
      </c>
      <c r="E42" s="12">
        <v>25887</v>
      </c>
      <c r="F42" s="12">
        <v>68214</v>
      </c>
      <c r="G42" s="13">
        <f t="shared" si="0"/>
        <v>50.619867031677742</v>
      </c>
      <c r="H42" s="13">
        <f t="shared" si="1"/>
        <v>54.263417893706887</v>
      </c>
      <c r="I42" s="12">
        <v>75552</v>
      </c>
      <c r="J42" s="12">
        <v>129413</v>
      </c>
    </row>
    <row r="43" spans="1:10" s="3" customFormat="1" ht="19.5" x14ac:dyDescent="0.4">
      <c r="A43" s="32" t="s">
        <v>62</v>
      </c>
      <c r="B43" s="33"/>
      <c r="C43" s="14">
        <f>SUM(C10:C42)</f>
        <v>4789425</v>
      </c>
      <c r="D43" s="14">
        <f>SUM(D10:D42)</f>
        <v>16116295</v>
      </c>
      <c r="E43" s="14">
        <f>SUM(E10:E42)</f>
        <v>2785173</v>
      </c>
      <c r="F43" s="14">
        <f>SUM(F10:F42)</f>
        <v>10854783</v>
      </c>
      <c r="G43" s="15">
        <f t="shared" si="0"/>
        <v>58.152554847398171</v>
      </c>
      <c r="H43" s="15">
        <f t="shared" si="1"/>
        <v>67.352843814288576</v>
      </c>
      <c r="I43" s="14">
        <f>SUM(I10:I42)</f>
        <v>5169996</v>
      </c>
      <c r="J43" s="14">
        <f>SUM(J10:J42)</f>
        <v>14994053</v>
      </c>
    </row>
    <row r="44" spans="1:10" s="3" customFormat="1" x14ac:dyDescent="0.25">
      <c r="A44" s="17"/>
      <c r="B44" s="16" t="s">
        <v>63</v>
      </c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8"/>
      <c r="B45" s="16" t="s">
        <v>64</v>
      </c>
      <c r="C45" s="18"/>
      <c r="D45" s="19"/>
      <c r="E45" s="18"/>
      <c r="F45" s="19"/>
      <c r="G45" s="19"/>
      <c r="H45" s="19"/>
      <c r="I45" s="18"/>
      <c r="J45" s="19"/>
    </row>
  </sheetData>
  <mergeCells count="10">
    <mergeCell ref="A43:B43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5" top="0.59055118110236227" bottom="0.59055118110236227" header="0" footer="0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5"/>
  <sheetViews>
    <sheetView view="pageBreakPreview" zoomScale="90" zoomScaleSheetLayoutView="90" workbookViewId="0">
      <selection activeCell="A6" sqref="A6:J6"/>
    </sheetView>
  </sheetViews>
  <sheetFormatPr defaultRowHeight="15" x14ac:dyDescent="0.25"/>
  <cols>
    <col min="1" max="1" width="6.42578125" customWidth="1"/>
    <col min="2" max="2" width="20.5703125" customWidth="1"/>
    <col min="3" max="3" width="13.7109375" customWidth="1"/>
    <col min="4" max="4" width="15.28515625" style="2" customWidth="1"/>
    <col min="5" max="5" width="14" customWidth="1"/>
    <col min="6" max="6" width="15" style="2" customWidth="1"/>
    <col min="7" max="8" width="9.5703125" style="2" customWidth="1"/>
    <col min="9" max="9" width="13.7109375" customWidth="1"/>
    <col min="10" max="10" width="15.42578125" style="2" customWidth="1"/>
    <col min="11" max="14" width="9.140625" customWidth="1"/>
  </cols>
  <sheetData>
    <row r="1" spans="1:10" ht="27" customHeight="1" x14ac:dyDescent="0.5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22.5" x14ac:dyDescent="0.25">
      <c r="A3" s="39" t="s">
        <v>60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22.5" x14ac:dyDescent="0.25">
      <c r="A4" s="39" t="s">
        <v>61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hidden="1" x14ac:dyDescent="0.4">
      <c r="A5" s="5"/>
      <c r="B5" s="6"/>
      <c r="C5" s="8"/>
      <c r="D5" s="9"/>
      <c r="E5" s="5"/>
      <c r="F5" s="9"/>
      <c r="G5" s="11"/>
      <c r="H5" s="11"/>
      <c r="I5" s="8"/>
      <c r="J5" s="10"/>
    </row>
    <row r="6" spans="1:10" ht="19.5" x14ac:dyDescent="0.25">
      <c r="A6" s="20" t="s">
        <v>19</v>
      </c>
      <c r="B6" s="21"/>
      <c r="C6" s="22"/>
      <c r="D6" s="23"/>
      <c r="E6" s="24"/>
      <c r="F6" s="23"/>
      <c r="G6" s="23"/>
      <c r="H6" s="23"/>
      <c r="I6" s="22"/>
      <c r="J6" s="25" t="s">
        <v>2</v>
      </c>
    </row>
    <row r="7" spans="1:10" ht="15.75" customHeight="1" x14ac:dyDescent="0.25">
      <c r="A7" s="43" t="s">
        <v>3</v>
      </c>
      <c r="B7" s="41" t="s">
        <v>4</v>
      </c>
      <c r="C7" s="34" t="s">
        <v>59</v>
      </c>
      <c r="D7" s="35"/>
      <c r="E7" s="36" t="s">
        <v>5</v>
      </c>
      <c r="F7" s="37"/>
      <c r="G7" s="36" t="s">
        <v>6</v>
      </c>
      <c r="H7" s="40"/>
      <c r="I7" s="36" t="s">
        <v>7</v>
      </c>
      <c r="J7" s="40"/>
    </row>
    <row r="8" spans="1:10" ht="31.5" customHeight="1" x14ac:dyDescent="0.25">
      <c r="A8" s="44"/>
      <c r="B8" s="34"/>
      <c r="C8" s="35"/>
      <c r="D8" s="35"/>
      <c r="E8" s="37"/>
      <c r="F8" s="37"/>
      <c r="G8" s="40"/>
      <c r="H8" s="40"/>
      <c r="I8" s="37"/>
      <c r="J8" s="37"/>
    </row>
    <row r="9" spans="1:10" ht="15.75" x14ac:dyDescent="0.25">
      <c r="A9" s="45"/>
      <c r="B9" s="42"/>
      <c r="C9" s="1" t="s">
        <v>8</v>
      </c>
      <c r="D9" s="4" t="s">
        <v>9</v>
      </c>
      <c r="E9" s="1" t="s">
        <v>8</v>
      </c>
      <c r="F9" s="4" t="s">
        <v>9</v>
      </c>
      <c r="G9" s="4" t="s">
        <v>8</v>
      </c>
      <c r="H9" s="4" t="s">
        <v>9</v>
      </c>
      <c r="I9" s="1" t="s">
        <v>8</v>
      </c>
      <c r="J9" s="4" t="s">
        <v>9</v>
      </c>
    </row>
    <row r="10" spans="1:10" s="3" customFormat="1" x14ac:dyDescent="0.25">
      <c r="A10" s="7">
        <v>1</v>
      </c>
      <c r="B10" s="7" t="s">
        <v>26</v>
      </c>
      <c r="C10" s="12">
        <v>165476</v>
      </c>
      <c r="D10" s="12">
        <v>8878520</v>
      </c>
      <c r="E10" s="12">
        <v>91152</v>
      </c>
      <c r="F10" s="12">
        <v>6984962</v>
      </c>
      <c r="G10" s="13">
        <f t="shared" ref="G10:G43" si="0">(E10/C10)*100</f>
        <v>55.084725277381622</v>
      </c>
      <c r="H10" s="13">
        <f t="shared" ref="H10:H43" si="1">(F10/D10)*100</f>
        <v>78.672594080995481</v>
      </c>
      <c r="I10" s="12">
        <v>319449</v>
      </c>
      <c r="J10" s="12">
        <v>9306326</v>
      </c>
    </row>
    <row r="11" spans="1:10" s="3" customFormat="1" x14ac:dyDescent="0.25">
      <c r="A11" s="7">
        <v>2</v>
      </c>
      <c r="B11" s="7" t="s">
        <v>27</v>
      </c>
      <c r="C11" s="12">
        <v>9468</v>
      </c>
      <c r="D11" s="12">
        <v>168320</v>
      </c>
      <c r="E11" s="12">
        <v>5294</v>
      </c>
      <c r="F11" s="12">
        <v>116339</v>
      </c>
      <c r="G11" s="13">
        <f t="shared" si="0"/>
        <v>55.914659907055345</v>
      </c>
      <c r="H11" s="13">
        <f t="shared" si="1"/>
        <v>69.117751901140693</v>
      </c>
      <c r="I11" s="12">
        <v>17141</v>
      </c>
      <c r="J11" s="12">
        <v>162367</v>
      </c>
    </row>
    <row r="12" spans="1:10" s="3" customFormat="1" x14ac:dyDescent="0.25">
      <c r="A12" s="7">
        <v>3</v>
      </c>
      <c r="B12" s="7" t="s">
        <v>28</v>
      </c>
      <c r="C12" s="12">
        <v>21118</v>
      </c>
      <c r="D12" s="12">
        <v>326305</v>
      </c>
      <c r="E12" s="12">
        <v>9716</v>
      </c>
      <c r="F12" s="12">
        <v>240666</v>
      </c>
      <c r="G12" s="13">
        <f t="shared" si="0"/>
        <v>46.008144710673363</v>
      </c>
      <c r="H12" s="13">
        <f t="shared" si="1"/>
        <v>73.754922541793718</v>
      </c>
      <c r="I12" s="12">
        <v>39100</v>
      </c>
      <c r="J12" s="12">
        <v>354135</v>
      </c>
    </row>
    <row r="13" spans="1:10" s="3" customFormat="1" x14ac:dyDescent="0.25">
      <c r="A13" s="7">
        <v>4</v>
      </c>
      <c r="B13" s="7" t="s">
        <v>29</v>
      </c>
      <c r="C13" s="12">
        <v>3750</v>
      </c>
      <c r="D13" s="12">
        <v>66503</v>
      </c>
      <c r="E13" s="12">
        <v>2453</v>
      </c>
      <c r="F13" s="12">
        <v>53972</v>
      </c>
      <c r="G13" s="13">
        <f t="shared" si="0"/>
        <v>65.413333333333341</v>
      </c>
      <c r="H13" s="13">
        <f t="shared" si="1"/>
        <v>81.157241026720598</v>
      </c>
      <c r="I13" s="12">
        <v>10273</v>
      </c>
      <c r="J13" s="12">
        <v>73741</v>
      </c>
    </row>
    <row r="14" spans="1:10" s="3" customFormat="1" x14ac:dyDescent="0.25">
      <c r="A14" s="7">
        <v>5</v>
      </c>
      <c r="B14" s="7" t="s">
        <v>30</v>
      </c>
      <c r="C14" s="12">
        <v>9868</v>
      </c>
      <c r="D14" s="12">
        <v>275338</v>
      </c>
      <c r="E14" s="12">
        <v>7909</v>
      </c>
      <c r="F14" s="12">
        <v>208718</v>
      </c>
      <c r="G14" s="13">
        <f t="shared" si="0"/>
        <v>80.147952979327115</v>
      </c>
      <c r="H14" s="13">
        <f t="shared" si="1"/>
        <v>75.804284188887834</v>
      </c>
      <c r="I14" s="12">
        <v>30483</v>
      </c>
      <c r="J14" s="12">
        <v>342579</v>
      </c>
    </row>
    <row r="15" spans="1:10" s="3" customFormat="1" x14ac:dyDescent="0.25">
      <c r="A15" s="7">
        <v>6</v>
      </c>
      <c r="B15" s="7" t="s">
        <v>31</v>
      </c>
      <c r="C15" s="12">
        <v>29951</v>
      </c>
      <c r="D15" s="12">
        <v>829646</v>
      </c>
      <c r="E15" s="12">
        <v>10589</v>
      </c>
      <c r="F15" s="12">
        <v>488852</v>
      </c>
      <c r="G15" s="13">
        <f t="shared" si="0"/>
        <v>35.354412206604117</v>
      </c>
      <c r="H15" s="13">
        <f t="shared" si="1"/>
        <v>58.922962323689866</v>
      </c>
      <c r="I15" s="12">
        <v>41954</v>
      </c>
      <c r="J15" s="12">
        <v>762960</v>
      </c>
    </row>
    <row r="16" spans="1:10" s="3" customFormat="1" x14ac:dyDescent="0.25">
      <c r="A16" s="7">
        <v>7</v>
      </c>
      <c r="B16" s="7" t="s">
        <v>32</v>
      </c>
      <c r="C16" s="12">
        <v>31634</v>
      </c>
      <c r="D16" s="12">
        <v>769729</v>
      </c>
      <c r="E16" s="12">
        <v>12164</v>
      </c>
      <c r="F16" s="12">
        <v>591528</v>
      </c>
      <c r="G16" s="13">
        <f t="shared" si="0"/>
        <v>38.45229816020737</v>
      </c>
      <c r="H16" s="13">
        <f t="shared" si="1"/>
        <v>76.848864990145884</v>
      </c>
      <c r="I16" s="12">
        <v>43643</v>
      </c>
      <c r="J16" s="12">
        <v>717379</v>
      </c>
    </row>
    <row r="17" spans="1:10" s="3" customFormat="1" x14ac:dyDescent="0.25">
      <c r="A17" s="7">
        <v>8</v>
      </c>
      <c r="B17" s="7" t="s">
        <v>33</v>
      </c>
      <c r="C17" s="12">
        <v>3731</v>
      </c>
      <c r="D17" s="12">
        <v>42627</v>
      </c>
      <c r="E17" s="12">
        <v>1921</v>
      </c>
      <c r="F17" s="12">
        <v>31150</v>
      </c>
      <c r="G17" s="13">
        <f t="shared" si="0"/>
        <v>51.487536853390516</v>
      </c>
      <c r="H17" s="13">
        <f t="shared" si="1"/>
        <v>73.075750111431731</v>
      </c>
      <c r="I17" s="12">
        <v>8055</v>
      </c>
      <c r="J17" s="12">
        <v>54434</v>
      </c>
    </row>
    <row r="18" spans="1:10" s="3" customFormat="1" x14ac:dyDescent="0.25">
      <c r="A18" s="7">
        <v>9</v>
      </c>
      <c r="B18" s="7" t="s">
        <v>34</v>
      </c>
      <c r="C18" s="12">
        <v>3698</v>
      </c>
      <c r="D18" s="12">
        <v>48922</v>
      </c>
      <c r="E18" s="12">
        <v>2280</v>
      </c>
      <c r="F18" s="12">
        <v>31332</v>
      </c>
      <c r="G18" s="13">
        <f t="shared" si="0"/>
        <v>61.654948620876148</v>
      </c>
      <c r="H18" s="13">
        <f t="shared" si="1"/>
        <v>64.04480601774253</v>
      </c>
      <c r="I18" s="12">
        <v>7314</v>
      </c>
      <c r="J18" s="12">
        <v>43513</v>
      </c>
    </row>
    <row r="19" spans="1:10" s="3" customFormat="1" x14ac:dyDescent="0.25">
      <c r="A19" s="7">
        <v>10</v>
      </c>
      <c r="B19" s="7" t="s">
        <v>35</v>
      </c>
      <c r="C19" s="12">
        <v>448</v>
      </c>
      <c r="D19" s="12">
        <v>1724</v>
      </c>
      <c r="E19" s="12">
        <v>283</v>
      </c>
      <c r="F19" s="12">
        <v>1193</v>
      </c>
      <c r="G19" s="13">
        <f t="shared" si="0"/>
        <v>63.169642857142861</v>
      </c>
      <c r="H19" s="13">
        <f t="shared" si="1"/>
        <v>69.199535962877036</v>
      </c>
      <c r="I19" s="12">
        <v>1527</v>
      </c>
      <c r="J19" s="12">
        <v>3459</v>
      </c>
    </row>
    <row r="20" spans="1:10" s="3" customFormat="1" x14ac:dyDescent="0.25">
      <c r="A20" s="7">
        <v>11</v>
      </c>
      <c r="B20" s="7" t="s">
        <v>36</v>
      </c>
      <c r="C20" s="12">
        <v>9896</v>
      </c>
      <c r="D20" s="12">
        <v>62906</v>
      </c>
      <c r="E20" s="12">
        <v>2498</v>
      </c>
      <c r="F20" s="12">
        <v>42876</v>
      </c>
      <c r="G20" s="13">
        <f t="shared" si="0"/>
        <v>25.242522231204529</v>
      </c>
      <c r="H20" s="13">
        <f t="shared" si="1"/>
        <v>68.158840174228217</v>
      </c>
      <c r="I20" s="12">
        <v>10278</v>
      </c>
      <c r="J20" s="12">
        <v>74957</v>
      </c>
    </row>
    <row r="21" spans="1:10" s="3" customFormat="1" x14ac:dyDescent="0.25">
      <c r="A21" s="7">
        <v>12</v>
      </c>
      <c r="B21" s="7" t="s">
        <v>37</v>
      </c>
      <c r="C21" s="12">
        <v>7894</v>
      </c>
      <c r="D21" s="12">
        <v>63890</v>
      </c>
      <c r="E21" s="12">
        <v>2426</v>
      </c>
      <c r="F21" s="12">
        <v>44210</v>
      </c>
      <c r="G21" s="13">
        <f t="shared" si="0"/>
        <v>30.732201672156066</v>
      </c>
      <c r="H21" s="13">
        <f t="shared" si="1"/>
        <v>69.197057442479263</v>
      </c>
      <c r="I21" s="12">
        <v>17294</v>
      </c>
      <c r="J21" s="12">
        <v>75450</v>
      </c>
    </row>
    <row r="22" spans="1:10" s="3" customFormat="1" x14ac:dyDescent="0.25">
      <c r="A22" s="7">
        <v>13</v>
      </c>
      <c r="B22" s="7" t="s">
        <v>38</v>
      </c>
      <c r="C22" s="12">
        <v>13779</v>
      </c>
      <c r="D22" s="12">
        <v>507793</v>
      </c>
      <c r="E22" s="12">
        <v>12119</v>
      </c>
      <c r="F22" s="12">
        <v>460278</v>
      </c>
      <c r="G22" s="13">
        <f t="shared" si="0"/>
        <v>87.952681616953328</v>
      </c>
      <c r="H22" s="13">
        <f t="shared" si="1"/>
        <v>90.642840685082305</v>
      </c>
      <c r="I22" s="12">
        <v>32797</v>
      </c>
      <c r="J22" s="12">
        <v>650962</v>
      </c>
    </row>
    <row r="23" spans="1:10" s="3" customFormat="1" x14ac:dyDescent="0.25">
      <c r="A23" s="7">
        <v>14</v>
      </c>
      <c r="B23" s="7" t="s">
        <v>39</v>
      </c>
      <c r="C23" s="12">
        <v>8983</v>
      </c>
      <c r="D23" s="12">
        <v>105568</v>
      </c>
      <c r="E23" s="12">
        <v>5396</v>
      </c>
      <c r="F23" s="12">
        <v>60542</v>
      </c>
      <c r="G23" s="13">
        <f t="shared" si="0"/>
        <v>60.069019258599575</v>
      </c>
      <c r="H23" s="13">
        <f t="shared" si="1"/>
        <v>57.348817823582912</v>
      </c>
      <c r="I23" s="12">
        <v>14739</v>
      </c>
      <c r="J23" s="12">
        <v>93349</v>
      </c>
    </row>
    <row r="24" spans="1:10" s="3" customFormat="1" x14ac:dyDescent="0.25">
      <c r="A24" s="7">
        <v>15</v>
      </c>
      <c r="B24" s="7" t="s">
        <v>40</v>
      </c>
      <c r="C24" s="12">
        <v>24243</v>
      </c>
      <c r="D24" s="12">
        <v>862366</v>
      </c>
      <c r="E24" s="12">
        <v>11033</v>
      </c>
      <c r="F24" s="12">
        <v>633517</v>
      </c>
      <c r="G24" s="13">
        <f t="shared" si="0"/>
        <v>45.510044136451761</v>
      </c>
      <c r="H24" s="13">
        <f t="shared" si="1"/>
        <v>73.462659705971717</v>
      </c>
      <c r="I24" s="12">
        <v>38087</v>
      </c>
      <c r="J24" s="12">
        <v>755399</v>
      </c>
    </row>
    <row r="25" spans="1:10" s="3" customFormat="1" x14ac:dyDescent="0.25">
      <c r="A25" s="7">
        <v>16</v>
      </c>
      <c r="B25" s="7" t="s">
        <v>41</v>
      </c>
      <c r="C25" s="12">
        <v>11347</v>
      </c>
      <c r="D25" s="12">
        <v>219669</v>
      </c>
      <c r="E25" s="12">
        <v>7565</v>
      </c>
      <c r="F25" s="12">
        <v>160716</v>
      </c>
      <c r="G25" s="13">
        <f t="shared" si="0"/>
        <v>66.669604300696221</v>
      </c>
      <c r="H25" s="13">
        <f t="shared" si="1"/>
        <v>73.162804036982919</v>
      </c>
      <c r="I25" s="12">
        <v>25416</v>
      </c>
      <c r="J25" s="12">
        <v>211426</v>
      </c>
    </row>
    <row r="26" spans="1:10" s="3" customFormat="1" x14ac:dyDescent="0.25">
      <c r="A26" s="7">
        <v>17</v>
      </c>
      <c r="B26" s="7" t="s">
        <v>42</v>
      </c>
      <c r="C26" s="12">
        <v>30297</v>
      </c>
      <c r="D26" s="12">
        <v>1179642</v>
      </c>
      <c r="E26" s="12">
        <v>17166</v>
      </c>
      <c r="F26" s="12">
        <v>823497</v>
      </c>
      <c r="G26" s="13">
        <f t="shared" si="0"/>
        <v>56.659075155956039</v>
      </c>
      <c r="H26" s="13">
        <f t="shared" si="1"/>
        <v>69.809060715030498</v>
      </c>
      <c r="I26" s="12">
        <v>72778</v>
      </c>
      <c r="J26" s="12">
        <v>1366381</v>
      </c>
    </row>
    <row r="27" spans="1:10" s="3" customFormat="1" x14ac:dyDescent="0.25">
      <c r="A27" s="7">
        <v>18</v>
      </c>
      <c r="B27" s="7" t="s">
        <v>43</v>
      </c>
      <c r="C27" s="12">
        <v>14556</v>
      </c>
      <c r="D27" s="12">
        <v>209558</v>
      </c>
      <c r="E27" s="12">
        <v>6945</v>
      </c>
      <c r="F27" s="12">
        <v>142184</v>
      </c>
      <c r="G27" s="13">
        <f t="shared" si="0"/>
        <v>47.712283594394066</v>
      </c>
      <c r="H27" s="13">
        <f t="shared" si="1"/>
        <v>67.8494736540719</v>
      </c>
      <c r="I27" s="12">
        <v>28955</v>
      </c>
      <c r="J27" s="12">
        <v>205938</v>
      </c>
    </row>
    <row r="28" spans="1:10" s="3" customFormat="1" x14ac:dyDescent="0.25">
      <c r="A28" s="7">
        <v>19</v>
      </c>
      <c r="B28" s="7" t="s">
        <v>44</v>
      </c>
      <c r="C28" s="12">
        <v>16369</v>
      </c>
      <c r="D28" s="12">
        <v>636138</v>
      </c>
      <c r="E28" s="12">
        <v>10723</v>
      </c>
      <c r="F28" s="12">
        <v>519005</v>
      </c>
      <c r="G28" s="13">
        <f t="shared" si="0"/>
        <v>65.507972386828754</v>
      </c>
      <c r="H28" s="13">
        <f t="shared" si="1"/>
        <v>81.586856939846385</v>
      </c>
      <c r="I28" s="12">
        <v>37147</v>
      </c>
      <c r="J28" s="12">
        <v>680287</v>
      </c>
    </row>
    <row r="29" spans="1:10" s="3" customFormat="1" x14ac:dyDescent="0.25">
      <c r="A29" s="7">
        <v>20</v>
      </c>
      <c r="B29" s="7" t="s">
        <v>45</v>
      </c>
      <c r="C29" s="12">
        <v>3758</v>
      </c>
      <c r="D29" s="12">
        <v>24687</v>
      </c>
      <c r="E29" s="12">
        <v>2115</v>
      </c>
      <c r="F29" s="12">
        <v>15491</v>
      </c>
      <c r="G29" s="13">
        <f t="shared" si="0"/>
        <v>56.279936136242682</v>
      </c>
      <c r="H29" s="13">
        <f t="shared" si="1"/>
        <v>62.749625308867017</v>
      </c>
      <c r="I29" s="12">
        <v>9435</v>
      </c>
      <c r="J29" s="12">
        <v>33228</v>
      </c>
    </row>
    <row r="30" spans="1:10" s="3" customFormat="1" x14ac:dyDescent="0.25">
      <c r="A30" s="7">
        <v>21</v>
      </c>
      <c r="B30" s="7" t="s">
        <v>46</v>
      </c>
      <c r="C30" s="12">
        <v>11735</v>
      </c>
      <c r="D30" s="12">
        <v>1445066</v>
      </c>
      <c r="E30" s="12">
        <v>8342</v>
      </c>
      <c r="F30" s="12">
        <v>1218497</v>
      </c>
      <c r="G30" s="13">
        <f t="shared" si="0"/>
        <v>71.086493395824462</v>
      </c>
      <c r="H30" s="13">
        <f t="shared" si="1"/>
        <v>84.321200554161535</v>
      </c>
      <c r="I30" s="12">
        <v>24803</v>
      </c>
      <c r="J30" s="12">
        <v>1793799</v>
      </c>
    </row>
    <row r="31" spans="1:10" s="3" customFormat="1" x14ac:dyDescent="0.25">
      <c r="A31" s="7">
        <v>22</v>
      </c>
      <c r="B31" s="7" t="s">
        <v>47</v>
      </c>
      <c r="C31" s="12">
        <v>3337</v>
      </c>
      <c r="D31" s="12">
        <v>14704</v>
      </c>
      <c r="E31" s="12">
        <v>1261</v>
      </c>
      <c r="F31" s="12">
        <v>7257</v>
      </c>
      <c r="G31" s="13">
        <f t="shared" si="0"/>
        <v>37.788432724003599</v>
      </c>
      <c r="H31" s="13">
        <f t="shared" si="1"/>
        <v>49.353917301414576</v>
      </c>
      <c r="I31" s="12">
        <v>6087</v>
      </c>
      <c r="J31" s="12">
        <v>18985</v>
      </c>
    </row>
    <row r="32" spans="1:10" s="3" customFormat="1" x14ac:dyDescent="0.25">
      <c r="A32" s="7">
        <v>23</v>
      </c>
      <c r="B32" s="7" t="s">
        <v>48</v>
      </c>
      <c r="C32" s="12">
        <v>16611</v>
      </c>
      <c r="D32" s="12">
        <v>222306</v>
      </c>
      <c r="E32" s="12">
        <v>7538</v>
      </c>
      <c r="F32" s="12">
        <v>163089</v>
      </c>
      <c r="G32" s="13">
        <f t="shared" si="0"/>
        <v>45.379567756306059</v>
      </c>
      <c r="H32" s="13">
        <f t="shared" si="1"/>
        <v>73.362392378073466</v>
      </c>
      <c r="I32" s="12">
        <v>27602</v>
      </c>
      <c r="J32" s="12">
        <v>254218</v>
      </c>
    </row>
    <row r="33" spans="1:10" s="3" customFormat="1" x14ac:dyDescent="0.25">
      <c r="A33" s="7">
        <v>24</v>
      </c>
      <c r="B33" s="7" t="s">
        <v>49</v>
      </c>
      <c r="C33" s="12">
        <v>6111</v>
      </c>
      <c r="D33" s="12">
        <v>101597</v>
      </c>
      <c r="E33" s="12">
        <v>5043</v>
      </c>
      <c r="F33" s="12">
        <v>110682</v>
      </c>
      <c r="G33" s="13">
        <f t="shared" si="0"/>
        <v>82.523318605792824</v>
      </c>
      <c r="H33" s="13">
        <f t="shared" si="1"/>
        <v>108.94219317499531</v>
      </c>
      <c r="I33" s="12">
        <v>26347</v>
      </c>
      <c r="J33" s="12">
        <v>153983</v>
      </c>
    </row>
    <row r="34" spans="1:10" s="3" customFormat="1" x14ac:dyDescent="0.25">
      <c r="A34" s="7">
        <v>25</v>
      </c>
      <c r="B34" s="7" t="s">
        <v>50</v>
      </c>
      <c r="C34" s="12">
        <v>7502</v>
      </c>
      <c r="D34" s="12">
        <v>68622</v>
      </c>
      <c r="E34" s="12">
        <v>4912</v>
      </c>
      <c r="F34" s="12">
        <v>51028</v>
      </c>
      <c r="G34" s="13">
        <f t="shared" si="0"/>
        <v>65.475873100506533</v>
      </c>
      <c r="H34" s="13">
        <f t="shared" si="1"/>
        <v>74.360992101658368</v>
      </c>
      <c r="I34" s="12">
        <v>15750</v>
      </c>
      <c r="J34" s="12">
        <v>85580</v>
      </c>
    </row>
    <row r="35" spans="1:10" s="3" customFormat="1" x14ac:dyDescent="0.25">
      <c r="A35" s="7">
        <v>26</v>
      </c>
      <c r="B35" s="7" t="s">
        <v>51</v>
      </c>
      <c r="C35" s="12">
        <v>6319</v>
      </c>
      <c r="D35" s="12">
        <v>83956</v>
      </c>
      <c r="E35" s="12">
        <v>2535</v>
      </c>
      <c r="F35" s="12">
        <v>58840</v>
      </c>
      <c r="G35" s="13">
        <f t="shared" si="0"/>
        <v>40.117107137205252</v>
      </c>
      <c r="H35" s="13">
        <f t="shared" si="1"/>
        <v>70.084329887083712</v>
      </c>
      <c r="I35" s="12">
        <v>9824</v>
      </c>
      <c r="J35" s="12">
        <v>87166</v>
      </c>
    </row>
    <row r="36" spans="1:10" s="3" customFormat="1" x14ac:dyDescent="0.25">
      <c r="A36" s="7">
        <v>27</v>
      </c>
      <c r="B36" s="7" t="s">
        <v>52</v>
      </c>
      <c r="C36" s="12">
        <v>72708</v>
      </c>
      <c r="D36" s="12">
        <v>3561798</v>
      </c>
      <c r="E36" s="12">
        <v>34962</v>
      </c>
      <c r="F36" s="12">
        <v>2681325</v>
      </c>
      <c r="G36" s="13">
        <f t="shared" si="0"/>
        <v>48.085492655553722</v>
      </c>
      <c r="H36" s="13">
        <f t="shared" si="1"/>
        <v>75.28009729917305</v>
      </c>
      <c r="I36" s="12">
        <v>122912</v>
      </c>
      <c r="J36" s="12">
        <v>3504290</v>
      </c>
    </row>
    <row r="37" spans="1:10" s="3" customFormat="1" x14ac:dyDescent="0.25">
      <c r="A37" s="7">
        <v>28</v>
      </c>
      <c r="B37" s="7" t="s">
        <v>53</v>
      </c>
      <c r="C37" s="12">
        <v>11096</v>
      </c>
      <c r="D37" s="12">
        <v>294376</v>
      </c>
      <c r="E37" s="12">
        <v>4653</v>
      </c>
      <c r="F37" s="12">
        <v>217595</v>
      </c>
      <c r="G37" s="13">
        <f t="shared" si="0"/>
        <v>41.934030281182409</v>
      </c>
      <c r="H37" s="13">
        <f t="shared" si="1"/>
        <v>73.917370981329995</v>
      </c>
      <c r="I37" s="12">
        <v>18955</v>
      </c>
      <c r="J37" s="12">
        <v>315700</v>
      </c>
    </row>
    <row r="38" spans="1:10" s="3" customFormat="1" x14ac:dyDescent="0.25">
      <c r="A38" s="7">
        <v>29</v>
      </c>
      <c r="B38" s="7" t="s">
        <v>54</v>
      </c>
      <c r="C38" s="12">
        <v>133089</v>
      </c>
      <c r="D38" s="12">
        <v>6290285</v>
      </c>
      <c r="E38" s="12">
        <v>67770</v>
      </c>
      <c r="F38" s="12">
        <v>5520299</v>
      </c>
      <c r="G38" s="13">
        <f t="shared" si="0"/>
        <v>50.920812388702295</v>
      </c>
      <c r="H38" s="13">
        <f t="shared" si="1"/>
        <v>87.759123791688296</v>
      </c>
      <c r="I38" s="12">
        <v>235358</v>
      </c>
      <c r="J38" s="12">
        <v>7432793</v>
      </c>
    </row>
    <row r="39" spans="1:10" s="3" customFormat="1" x14ac:dyDescent="0.25">
      <c r="A39" s="7">
        <v>30</v>
      </c>
      <c r="B39" s="7" t="s">
        <v>55</v>
      </c>
      <c r="C39" s="12">
        <v>10664</v>
      </c>
      <c r="D39" s="12">
        <v>203978</v>
      </c>
      <c r="E39" s="12">
        <v>4540</v>
      </c>
      <c r="F39" s="12">
        <v>142692</v>
      </c>
      <c r="G39" s="13">
        <f t="shared" si="0"/>
        <v>42.573143285821459</v>
      </c>
      <c r="H39" s="13">
        <f t="shared" si="1"/>
        <v>69.954602947376671</v>
      </c>
      <c r="I39" s="12">
        <v>20635</v>
      </c>
      <c r="J39" s="12">
        <v>273456</v>
      </c>
    </row>
    <row r="40" spans="1:10" s="3" customFormat="1" x14ac:dyDescent="0.25">
      <c r="A40" s="7">
        <v>31</v>
      </c>
      <c r="B40" s="7" t="s">
        <v>56</v>
      </c>
      <c r="C40" s="12">
        <v>2972</v>
      </c>
      <c r="D40" s="12">
        <v>25033</v>
      </c>
      <c r="E40" s="12">
        <v>1564</v>
      </c>
      <c r="F40" s="12">
        <v>21971</v>
      </c>
      <c r="G40" s="13">
        <f t="shared" si="0"/>
        <v>52.624495289367431</v>
      </c>
      <c r="H40" s="13">
        <f t="shared" si="1"/>
        <v>87.76814604721767</v>
      </c>
      <c r="I40" s="12">
        <v>6603</v>
      </c>
      <c r="J40" s="12">
        <v>31371</v>
      </c>
    </row>
    <row r="41" spans="1:10" s="3" customFormat="1" x14ac:dyDescent="0.25">
      <c r="A41" s="7">
        <v>32</v>
      </c>
      <c r="B41" s="7" t="s">
        <v>57</v>
      </c>
      <c r="C41" s="12">
        <v>140219</v>
      </c>
      <c r="D41" s="12">
        <v>2199999</v>
      </c>
      <c r="E41" s="12">
        <v>31764</v>
      </c>
      <c r="F41" s="12">
        <v>1937384</v>
      </c>
      <c r="G41" s="13">
        <f t="shared" si="0"/>
        <v>22.653135452399461</v>
      </c>
      <c r="H41" s="13">
        <f t="shared" si="1"/>
        <v>88.06294911952233</v>
      </c>
      <c r="I41" s="12">
        <v>118381</v>
      </c>
      <c r="J41" s="12">
        <v>2775197</v>
      </c>
    </row>
    <row r="42" spans="1:10" s="3" customFormat="1" x14ac:dyDescent="0.25">
      <c r="A42" s="7">
        <v>33</v>
      </c>
      <c r="B42" s="7" t="s">
        <v>58</v>
      </c>
      <c r="C42" s="12">
        <v>26764</v>
      </c>
      <c r="D42" s="12">
        <v>1300094</v>
      </c>
      <c r="E42" s="12">
        <v>12263</v>
      </c>
      <c r="F42" s="12">
        <v>970168</v>
      </c>
      <c r="G42" s="13">
        <f t="shared" si="0"/>
        <v>45.819010611268865</v>
      </c>
      <c r="H42" s="13">
        <f t="shared" si="1"/>
        <v>74.622911881756238</v>
      </c>
      <c r="I42" s="12">
        <v>46116</v>
      </c>
      <c r="J42" s="12">
        <v>990822</v>
      </c>
    </row>
    <row r="43" spans="1:10" s="3" customFormat="1" ht="19.5" x14ac:dyDescent="0.4">
      <c r="A43" s="32" t="s">
        <v>62</v>
      </c>
      <c r="B43" s="33"/>
      <c r="C43" s="14">
        <f>SUM(C10:C42)</f>
        <v>869391</v>
      </c>
      <c r="D43" s="14">
        <f>SUM(D10:D42)</f>
        <v>31091665</v>
      </c>
      <c r="E43" s="14">
        <f>SUM(E10:E42)</f>
        <v>408894</v>
      </c>
      <c r="F43" s="14">
        <f>SUM(F10:F42)</f>
        <v>24751855</v>
      </c>
      <c r="G43" s="15">
        <f t="shared" si="0"/>
        <v>47.03223290786309</v>
      </c>
      <c r="H43" s="15">
        <f t="shared" si="1"/>
        <v>79.609294002106353</v>
      </c>
      <c r="I43" s="14">
        <f>SUM(I10:I42)</f>
        <v>1485238</v>
      </c>
      <c r="J43" s="14">
        <f>SUM(J10:J42)</f>
        <v>33685630</v>
      </c>
    </row>
    <row r="44" spans="1:10" s="3" customFormat="1" x14ac:dyDescent="0.25">
      <c r="A44" s="17"/>
      <c r="B44" s="16" t="s">
        <v>63</v>
      </c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8"/>
      <c r="B45" s="16" t="s">
        <v>64</v>
      </c>
      <c r="C45" s="18"/>
      <c r="D45" s="19"/>
      <c r="E45" s="18"/>
      <c r="F45" s="19"/>
      <c r="G45" s="19"/>
      <c r="H45" s="19"/>
      <c r="I45" s="18"/>
      <c r="J45" s="19"/>
    </row>
  </sheetData>
  <mergeCells count="10">
    <mergeCell ref="A43:B43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5" top="0.59055118110236227" bottom="0.59055118110236227" header="0" footer="0"/>
  <pageSetup paperSize="9"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45"/>
  <sheetViews>
    <sheetView view="pageBreakPreview" zoomScale="90" zoomScaleSheetLayoutView="90" workbookViewId="0">
      <selection activeCell="A6" sqref="A6:J6"/>
    </sheetView>
  </sheetViews>
  <sheetFormatPr defaultRowHeight="15" x14ac:dyDescent="0.25"/>
  <cols>
    <col min="1" max="1" width="6.42578125" customWidth="1"/>
    <col min="2" max="2" width="20.85546875" customWidth="1"/>
    <col min="3" max="3" width="13.7109375" customWidth="1"/>
    <col min="4" max="4" width="15.28515625" style="2" customWidth="1"/>
    <col min="5" max="5" width="14" customWidth="1"/>
    <col min="6" max="6" width="15" style="2" customWidth="1"/>
    <col min="7" max="7" width="9.7109375" style="2" customWidth="1"/>
    <col min="8" max="8" width="9.42578125" style="2" customWidth="1"/>
    <col min="9" max="9" width="13.7109375" customWidth="1"/>
    <col min="10" max="10" width="15.42578125" style="2" customWidth="1"/>
    <col min="11" max="14" width="9.140625" customWidth="1"/>
  </cols>
  <sheetData>
    <row r="1" spans="1:10" ht="27" customHeight="1" x14ac:dyDescent="0.5">
      <c r="A1" s="38" t="s">
        <v>20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22.5" x14ac:dyDescent="0.25">
      <c r="A3" s="39" t="s">
        <v>60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22.5" x14ac:dyDescent="0.25">
      <c r="A4" s="39" t="s">
        <v>61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hidden="1" x14ac:dyDescent="0.4">
      <c r="A5" s="5"/>
      <c r="B5" s="6"/>
      <c r="C5" s="8"/>
      <c r="D5" s="9"/>
      <c r="E5" s="5"/>
      <c r="F5" s="9"/>
      <c r="G5" s="11"/>
      <c r="H5" s="11"/>
      <c r="I5" s="8"/>
      <c r="J5" s="10"/>
    </row>
    <row r="6" spans="1:10" ht="19.5" x14ac:dyDescent="0.4">
      <c r="A6" s="26" t="s">
        <v>21</v>
      </c>
      <c r="B6" s="27"/>
      <c r="C6" s="28"/>
      <c r="D6" s="29"/>
      <c r="E6" s="30"/>
      <c r="F6" s="29"/>
      <c r="G6" s="29"/>
      <c r="H6" s="29"/>
      <c r="I6" s="28"/>
      <c r="J6" s="31" t="s">
        <v>2</v>
      </c>
    </row>
    <row r="7" spans="1:10" ht="15.75" customHeight="1" x14ac:dyDescent="0.25">
      <c r="A7" s="43" t="s">
        <v>3</v>
      </c>
      <c r="B7" s="41" t="s">
        <v>4</v>
      </c>
      <c r="C7" s="34" t="s">
        <v>59</v>
      </c>
      <c r="D7" s="35"/>
      <c r="E7" s="36" t="s">
        <v>5</v>
      </c>
      <c r="F7" s="37"/>
      <c r="G7" s="36" t="s">
        <v>6</v>
      </c>
      <c r="H7" s="40"/>
      <c r="I7" s="36" t="s">
        <v>7</v>
      </c>
      <c r="J7" s="40"/>
    </row>
    <row r="8" spans="1:10" ht="31.5" customHeight="1" x14ac:dyDescent="0.25">
      <c r="A8" s="44"/>
      <c r="B8" s="34"/>
      <c r="C8" s="35"/>
      <c r="D8" s="35"/>
      <c r="E8" s="37"/>
      <c r="F8" s="37"/>
      <c r="G8" s="40"/>
      <c r="H8" s="40"/>
      <c r="I8" s="37"/>
      <c r="J8" s="37"/>
    </row>
    <row r="9" spans="1:10" ht="15.75" x14ac:dyDescent="0.25">
      <c r="A9" s="45"/>
      <c r="B9" s="42"/>
      <c r="C9" s="1" t="s">
        <v>8</v>
      </c>
      <c r="D9" s="4" t="s">
        <v>9</v>
      </c>
      <c r="E9" s="1" t="s">
        <v>8</v>
      </c>
      <c r="F9" s="4" t="s">
        <v>9</v>
      </c>
      <c r="G9" s="4" t="s">
        <v>8</v>
      </c>
      <c r="H9" s="4" t="s">
        <v>9</v>
      </c>
      <c r="I9" s="1" t="s">
        <v>8</v>
      </c>
      <c r="J9" s="4" t="s">
        <v>9</v>
      </c>
    </row>
    <row r="10" spans="1:10" s="3" customFormat="1" x14ac:dyDescent="0.25">
      <c r="A10" s="7">
        <v>1</v>
      </c>
      <c r="B10" s="7" t="s">
        <v>26</v>
      </c>
      <c r="C10" s="12">
        <v>2116</v>
      </c>
      <c r="D10" s="12">
        <v>7805</v>
      </c>
      <c r="E10" s="12">
        <v>1477</v>
      </c>
      <c r="F10" s="12">
        <v>4906</v>
      </c>
      <c r="G10" s="13">
        <f t="shared" ref="G10:G43" si="0">(E10/C10)*100</f>
        <v>69.801512287334589</v>
      </c>
      <c r="H10" s="13">
        <f t="shared" ref="H10:H43" si="1">(F10/D10)*100</f>
        <v>62.857142857142854</v>
      </c>
      <c r="I10" s="12">
        <v>8282</v>
      </c>
      <c r="J10" s="12">
        <v>59025</v>
      </c>
    </row>
    <row r="11" spans="1:10" s="3" customFormat="1" x14ac:dyDescent="0.25">
      <c r="A11" s="7">
        <v>2</v>
      </c>
      <c r="B11" s="7" t="s">
        <v>27</v>
      </c>
      <c r="C11" s="12">
        <v>229</v>
      </c>
      <c r="D11" s="12">
        <v>445</v>
      </c>
      <c r="E11" s="12">
        <v>184</v>
      </c>
      <c r="F11" s="12">
        <v>355</v>
      </c>
      <c r="G11" s="13">
        <f t="shared" si="0"/>
        <v>80.349344978165931</v>
      </c>
      <c r="H11" s="13">
        <f t="shared" si="1"/>
        <v>79.775280898876403</v>
      </c>
      <c r="I11" s="12">
        <v>594</v>
      </c>
      <c r="J11" s="12">
        <v>2761</v>
      </c>
    </row>
    <row r="12" spans="1:10" s="3" customFormat="1" x14ac:dyDescent="0.25">
      <c r="A12" s="7">
        <v>3</v>
      </c>
      <c r="B12" s="7" t="s">
        <v>28</v>
      </c>
      <c r="C12" s="12">
        <v>995</v>
      </c>
      <c r="D12" s="12">
        <v>5164</v>
      </c>
      <c r="E12" s="12">
        <v>784</v>
      </c>
      <c r="F12" s="12">
        <v>4734</v>
      </c>
      <c r="G12" s="13">
        <f t="shared" si="0"/>
        <v>78.793969849246224</v>
      </c>
      <c r="H12" s="13">
        <f t="shared" si="1"/>
        <v>91.673121611154144</v>
      </c>
      <c r="I12" s="12">
        <v>2844</v>
      </c>
      <c r="J12" s="12">
        <v>24699</v>
      </c>
    </row>
    <row r="13" spans="1:10" s="3" customFormat="1" x14ac:dyDescent="0.25">
      <c r="A13" s="7">
        <v>4</v>
      </c>
      <c r="B13" s="7" t="s">
        <v>29</v>
      </c>
      <c r="C13" s="12">
        <v>109</v>
      </c>
      <c r="D13" s="12">
        <v>518</v>
      </c>
      <c r="E13" s="12">
        <v>51</v>
      </c>
      <c r="F13" s="12">
        <v>125</v>
      </c>
      <c r="G13" s="13">
        <f t="shared" si="0"/>
        <v>46.788990825688074</v>
      </c>
      <c r="H13" s="13">
        <f t="shared" si="1"/>
        <v>24.131274131274129</v>
      </c>
      <c r="I13" s="12">
        <v>251</v>
      </c>
      <c r="J13" s="12">
        <v>1373</v>
      </c>
    </row>
    <row r="14" spans="1:10" s="3" customFormat="1" x14ac:dyDescent="0.25">
      <c r="A14" s="7">
        <v>5</v>
      </c>
      <c r="B14" s="7" t="s">
        <v>30</v>
      </c>
      <c r="C14" s="12">
        <v>274</v>
      </c>
      <c r="D14" s="12">
        <v>1308</v>
      </c>
      <c r="E14" s="12">
        <v>200</v>
      </c>
      <c r="F14" s="12">
        <v>455</v>
      </c>
      <c r="G14" s="13">
        <f t="shared" si="0"/>
        <v>72.992700729927009</v>
      </c>
      <c r="H14" s="13">
        <f t="shared" si="1"/>
        <v>34.785932721712534</v>
      </c>
      <c r="I14" s="12">
        <v>727</v>
      </c>
      <c r="J14" s="12">
        <v>4210</v>
      </c>
    </row>
    <row r="15" spans="1:10" s="3" customFormat="1" x14ac:dyDescent="0.25">
      <c r="A15" s="7">
        <v>6</v>
      </c>
      <c r="B15" s="7" t="s">
        <v>31</v>
      </c>
      <c r="C15" s="12">
        <v>564</v>
      </c>
      <c r="D15" s="12">
        <v>1826</v>
      </c>
      <c r="E15" s="12">
        <v>291</v>
      </c>
      <c r="F15" s="12">
        <v>612</v>
      </c>
      <c r="G15" s="13">
        <f t="shared" si="0"/>
        <v>51.595744680851062</v>
      </c>
      <c r="H15" s="13">
        <f t="shared" si="1"/>
        <v>33.515881708652792</v>
      </c>
      <c r="I15" s="12">
        <v>1279</v>
      </c>
      <c r="J15" s="12">
        <v>7644</v>
      </c>
    </row>
    <row r="16" spans="1:10" s="3" customFormat="1" x14ac:dyDescent="0.25">
      <c r="A16" s="7">
        <v>7</v>
      </c>
      <c r="B16" s="7" t="s">
        <v>32</v>
      </c>
      <c r="C16" s="12">
        <v>660</v>
      </c>
      <c r="D16" s="12">
        <v>1253</v>
      </c>
      <c r="E16" s="12">
        <v>477</v>
      </c>
      <c r="F16" s="12">
        <v>756</v>
      </c>
      <c r="G16" s="13">
        <f t="shared" si="0"/>
        <v>72.27272727272728</v>
      </c>
      <c r="H16" s="13">
        <f t="shared" si="1"/>
        <v>60.33519553072626</v>
      </c>
      <c r="I16" s="12">
        <v>1368</v>
      </c>
      <c r="J16" s="12">
        <v>6754</v>
      </c>
    </row>
    <row r="17" spans="1:10" s="3" customFormat="1" x14ac:dyDescent="0.25">
      <c r="A17" s="7">
        <v>8</v>
      </c>
      <c r="B17" s="7" t="s">
        <v>33</v>
      </c>
      <c r="C17" s="12">
        <v>61</v>
      </c>
      <c r="D17" s="12">
        <v>102</v>
      </c>
      <c r="E17" s="12">
        <v>47</v>
      </c>
      <c r="F17" s="12">
        <v>70</v>
      </c>
      <c r="G17" s="13">
        <f t="shared" si="0"/>
        <v>77.049180327868854</v>
      </c>
      <c r="H17" s="13">
        <f t="shared" si="1"/>
        <v>68.627450980392155</v>
      </c>
      <c r="I17" s="12">
        <v>122</v>
      </c>
      <c r="J17" s="12">
        <v>525</v>
      </c>
    </row>
    <row r="18" spans="1:10" s="3" customFormat="1" x14ac:dyDescent="0.25">
      <c r="A18" s="7">
        <v>9</v>
      </c>
      <c r="B18" s="7" t="s">
        <v>34</v>
      </c>
      <c r="C18" s="12">
        <v>58</v>
      </c>
      <c r="D18" s="12">
        <v>88</v>
      </c>
      <c r="E18" s="12">
        <v>37</v>
      </c>
      <c r="F18" s="12">
        <v>46</v>
      </c>
      <c r="G18" s="13">
        <f t="shared" si="0"/>
        <v>63.793103448275865</v>
      </c>
      <c r="H18" s="13">
        <f t="shared" si="1"/>
        <v>52.272727272727273</v>
      </c>
      <c r="I18" s="12">
        <v>161</v>
      </c>
      <c r="J18" s="12">
        <v>889</v>
      </c>
    </row>
    <row r="19" spans="1:10" s="3" customFormat="1" x14ac:dyDescent="0.25">
      <c r="A19" s="7">
        <v>10</v>
      </c>
      <c r="B19" s="7" t="s">
        <v>35</v>
      </c>
      <c r="C19" s="12">
        <v>16</v>
      </c>
      <c r="D19" s="12">
        <v>56</v>
      </c>
      <c r="E19" s="12">
        <v>2</v>
      </c>
      <c r="F19" s="12">
        <v>2</v>
      </c>
      <c r="G19" s="13">
        <f t="shared" si="0"/>
        <v>12.5</v>
      </c>
      <c r="H19" s="13">
        <f t="shared" si="1"/>
        <v>3.5714285714285712</v>
      </c>
      <c r="I19" s="12">
        <v>20</v>
      </c>
      <c r="J19" s="12">
        <v>72</v>
      </c>
    </row>
    <row r="20" spans="1:10" s="3" customFormat="1" x14ac:dyDescent="0.25">
      <c r="A20" s="7">
        <v>11</v>
      </c>
      <c r="B20" s="7" t="s">
        <v>36</v>
      </c>
      <c r="C20" s="12">
        <v>496</v>
      </c>
      <c r="D20" s="12">
        <v>1051</v>
      </c>
      <c r="E20" s="12">
        <v>126</v>
      </c>
      <c r="F20" s="12">
        <v>144</v>
      </c>
      <c r="G20" s="13">
        <f t="shared" si="0"/>
        <v>25.403225806451612</v>
      </c>
      <c r="H20" s="13">
        <f t="shared" si="1"/>
        <v>13.701236917221692</v>
      </c>
      <c r="I20" s="12">
        <v>431</v>
      </c>
      <c r="J20" s="12">
        <v>1478</v>
      </c>
    </row>
    <row r="21" spans="1:10" s="3" customFormat="1" x14ac:dyDescent="0.25">
      <c r="A21" s="7">
        <v>12</v>
      </c>
      <c r="B21" s="7" t="s">
        <v>37</v>
      </c>
      <c r="C21" s="12">
        <v>183</v>
      </c>
      <c r="D21" s="12">
        <v>371</v>
      </c>
      <c r="E21" s="12">
        <v>55</v>
      </c>
      <c r="F21" s="12">
        <v>105</v>
      </c>
      <c r="G21" s="13">
        <f t="shared" si="0"/>
        <v>30.05464480874317</v>
      </c>
      <c r="H21" s="13">
        <f t="shared" si="1"/>
        <v>28.30188679245283</v>
      </c>
      <c r="I21" s="12">
        <v>214</v>
      </c>
      <c r="J21" s="12">
        <v>1101</v>
      </c>
    </row>
    <row r="22" spans="1:10" s="3" customFormat="1" x14ac:dyDescent="0.25">
      <c r="A22" s="7">
        <v>13</v>
      </c>
      <c r="B22" s="7" t="s">
        <v>38</v>
      </c>
      <c r="C22" s="12">
        <v>927</v>
      </c>
      <c r="D22" s="12">
        <v>2938</v>
      </c>
      <c r="E22" s="12">
        <v>627</v>
      </c>
      <c r="F22" s="12">
        <v>1615</v>
      </c>
      <c r="G22" s="13">
        <f t="shared" si="0"/>
        <v>67.637540453074436</v>
      </c>
      <c r="H22" s="13">
        <f t="shared" si="1"/>
        <v>54.969366916269571</v>
      </c>
      <c r="I22" s="12">
        <v>2843</v>
      </c>
      <c r="J22" s="12">
        <v>11962</v>
      </c>
    </row>
    <row r="23" spans="1:10" s="3" customFormat="1" x14ac:dyDescent="0.25">
      <c r="A23" s="7">
        <v>14</v>
      </c>
      <c r="B23" s="7" t="s">
        <v>39</v>
      </c>
      <c r="C23" s="12">
        <v>383</v>
      </c>
      <c r="D23" s="12">
        <v>593</v>
      </c>
      <c r="E23" s="12">
        <v>257</v>
      </c>
      <c r="F23" s="12">
        <v>309</v>
      </c>
      <c r="G23" s="13">
        <f t="shared" si="0"/>
        <v>67.101827676240205</v>
      </c>
      <c r="H23" s="13">
        <f t="shared" si="1"/>
        <v>52.107925801011802</v>
      </c>
      <c r="I23" s="12">
        <v>657</v>
      </c>
      <c r="J23" s="12">
        <v>2749</v>
      </c>
    </row>
    <row r="24" spans="1:10" s="3" customFormat="1" x14ac:dyDescent="0.25">
      <c r="A24" s="7">
        <v>15</v>
      </c>
      <c r="B24" s="7" t="s">
        <v>40</v>
      </c>
      <c r="C24" s="12">
        <v>477</v>
      </c>
      <c r="D24" s="12">
        <v>1164</v>
      </c>
      <c r="E24" s="12">
        <v>291</v>
      </c>
      <c r="F24" s="12">
        <v>564</v>
      </c>
      <c r="G24" s="13">
        <f t="shared" si="0"/>
        <v>61.0062893081761</v>
      </c>
      <c r="H24" s="13">
        <f t="shared" si="1"/>
        <v>48.453608247422679</v>
      </c>
      <c r="I24" s="12">
        <v>1042</v>
      </c>
      <c r="J24" s="12">
        <v>4981</v>
      </c>
    </row>
    <row r="25" spans="1:10" s="3" customFormat="1" x14ac:dyDescent="0.25">
      <c r="A25" s="7">
        <v>16</v>
      </c>
      <c r="B25" s="7" t="s">
        <v>41</v>
      </c>
      <c r="C25" s="12">
        <v>501</v>
      </c>
      <c r="D25" s="12">
        <v>801</v>
      </c>
      <c r="E25" s="12">
        <v>346</v>
      </c>
      <c r="F25" s="12">
        <v>492</v>
      </c>
      <c r="G25" s="13">
        <f t="shared" si="0"/>
        <v>69.061876247504998</v>
      </c>
      <c r="H25" s="13">
        <f t="shared" si="1"/>
        <v>61.423220973782769</v>
      </c>
      <c r="I25" s="12">
        <v>1277</v>
      </c>
      <c r="J25" s="12">
        <v>5472</v>
      </c>
    </row>
    <row r="26" spans="1:10" s="3" customFormat="1" x14ac:dyDescent="0.25">
      <c r="A26" s="7">
        <v>17</v>
      </c>
      <c r="B26" s="7" t="s">
        <v>42</v>
      </c>
      <c r="C26" s="12">
        <v>664</v>
      </c>
      <c r="D26" s="12">
        <v>1627</v>
      </c>
      <c r="E26" s="12">
        <v>288</v>
      </c>
      <c r="F26" s="12">
        <v>608</v>
      </c>
      <c r="G26" s="13">
        <f t="shared" si="0"/>
        <v>43.373493975903614</v>
      </c>
      <c r="H26" s="13">
        <f t="shared" si="1"/>
        <v>37.369391518131529</v>
      </c>
      <c r="I26" s="12">
        <v>1047</v>
      </c>
      <c r="J26" s="12">
        <v>5202</v>
      </c>
    </row>
    <row r="27" spans="1:10" s="3" customFormat="1" x14ac:dyDescent="0.25">
      <c r="A27" s="7">
        <v>18</v>
      </c>
      <c r="B27" s="7" t="s">
        <v>43</v>
      </c>
      <c r="C27" s="12">
        <v>319</v>
      </c>
      <c r="D27" s="12">
        <v>2161</v>
      </c>
      <c r="E27" s="12">
        <v>142</v>
      </c>
      <c r="F27" s="12">
        <v>431</v>
      </c>
      <c r="G27" s="13">
        <f t="shared" si="0"/>
        <v>44.514106583072099</v>
      </c>
      <c r="H27" s="13">
        <f t="shared" si="1"/>
        <v>19.94447015270708</v>
      </c>
      <c r="I27" s="12">
        <v>895</v>
      </c>
      <c r="J27" s="12">
        <v>6031</v>
      </c>
    </row>
    <row r="28" spans="1:10" s="3" customFormat="1" x14ac:dyDescent="0.25">
      <c r="A28" s="7">
        <v>19</v>
      </c>
      <c r="B28" s="7" t="s">
        <v>44</v>
      </c>
      <c r="C28" s="12">
        <v>356</v>
      </c>
      <c r="D28" s="12">
        <v>784</v>
      </c>
      <c r="E28" s="12">
        <v>136</v>
      </c>
      <c r="F28" s="12">
        <v>493</v>
      </c>
      <c r="G28" s="13">
        <f t="shared" si="0"/>
        <v>38.202247191011232</v>
      </c>
      <c r="H28" s="13">
        <f t="shared" si="1"/>
        <v>62.882653061224488</v>
      </c>
      <c r="I28" s="12">
        <v>1186</v>
      </c>
      <c r="J28" s="12">
        <v>4518</v>
      </c>
    </row>
    <row r="29" spans="1:10" s="3" customFormat="1" x14ac:dyDescent="0.25">
      <c r="A29" s="7">
        <v>20</v>
      </c>
      <c r="B29" s="7" t="s">
        <v>45</v>
      </c>
      <c r="C29" s="12">
        <v>74</v>
      </c>
      <c r="D29" s="12">
        <v>247</v>
      </c>
      <c r="E29" s="12">
        <v>36</v>
      </c>
      <c r="F29" s="12">
        <v>61</v>
      </c>
      <c r="G29" s="13">
        <f t="shared" si="0"/>
        <v>48.648648648648653</v>
      </c>
      <c r="H29" s="13">
        <f t="shared" si="1"/>
        <v>24.696356275303643</v>
      </c>
      <c r="I29" s="12">
        <v>193</v>
      </c>
      <c r="J29" s="12">
        <v>964</v>
      </c>
    </row>
    <row r="30" spans="1:10" s="3" customFormat="1" x14ac:dyDescent="0.25">
      <c r="A30" s="7">
        <v>21</v>
      </c>
      <c r="B30" s="7" t="s">
        <v>46</v>
      </c>
      <c r="C30" s="12">
        <v>108</v>
      </c>
      <c r="D30" s="12">
        <v>228</v>
      </c>
      <c r="E30" s="12">
        <v>87</v>
      </c>
      <c r="F30" s="12">
        <v>117</v>
      </c>
      <c r="G30" s="13">
        <f t="shared" si="0"/>
        <v>80.555555555555557</v>
      </c>
      <c r="H30" s="13">
        <f t="shared" si="1"/>
        <v>51.315789473684212</v>
      </c>
      <c r="I30" s="12">
        <v>273</v>
      </c>
      <c r="J30" s="12">
        <v>1348</v>
      </c>
    </row>
    <row r="31" spans="1:10" s="3" customFormat="1" x14ac:dyDescent="0.25">
      <c r="A31" s="7">
        <v>22</v>
      </c>
      <c r="B31" s="7" t="s">
        <v>47</v>
      </c>
      <c r="C31" s="12">
        <v>28</v>
      </c>
      <c r="D31" s="12">
        <v>85</v>
      </c>
      <c r="E31" s="12">
        <v>27</v>
      </c>
      <c r="F31" s="12">
        <v>56</v>
      </c>
      <c r="G31" s="13">
        <f t="shared" si="0"/>
        <v>96.428571428571431</v>
      </c>
      <c r="H31" s="13">
        <f t="shared" si="1"/>
        <v>65.882352941176464</v>
      </c>
      <c r="I31" s="12">
        <v>85</v>
      </c>
      <c r="J31" s="12">
        <v>568</v>
      </c>
    </row>
    <row r="32" spans="1:10" s="3" customFormat="1" x14ac:dyDescent="0.25">
      <c r="A32" s="7">
        <v>23</v>
      </c>
      <c r="B32" s="7" t="s">
        <v>48</v>
      </c>
      <c r="C32" s="12">
        <v>418</v>
      </c>
      <c r="D32" s="12">
        <v>1793</v>
      </c>
      <c r="E32" s="12">
        <v>307</v>
      </c>
      <c r="F32" s="12">
        <v>1188</v>
      </c>
      <c r="G32" s="13">
        <f t="shared" si="0"/>
        <v>73.444976076555022</v>
      </c>
      <c r="H32" s="13">
        <f t="shared" si="1"/>
        <v>66.257668711656436</v>
      </c>
      <c r="I32" s="12">
        <v>1398</v>
      </c>
      <c r="J32" s="12">
        <v>9975</v>
      </c>
    </row>
    <row r="33" spans="1:10" s="3" customFormat="1" x14ac:dyDescent="0.25">
      <c r="A33" s="7">
        <v>24</v>
      </c>
      <c r="B33" s="7" t="s">
        <v>49</v>
      </c>
      <c r="C33" s="12">
        <v>92</v>
      </c>
      <c r="D33" s="12">
        <v>296</v>
      </c>
      <c r="E33" s="12">
        <v>93</v>
      </c>
      <c r="F33" s="12">
        <v>181</v>
      </c>
      <c r="G33" s="13">
        <f t="shared" si="0"/>
        <v>101.08695652173914</v>
      </c>
      <c r="H33" s="13">
        <f t="shared" si="1"/>
        <v>61.148648648648653</v>
      </c>
      <c r="I33" s="12">
        <v>473</v>
      </c>
      <c r="J33" s="12">
        <v>2430</v>
      </c>
    </row>
    <row r="34" spans="1:10" s="3" customFormat="1" x14ac:dyDescent="0.25">
      <c r="A34" s="7">
        <v>25</v>
      </c>
      <c r="B34" s="7" t="s">
        <v>50</v>
      </c>
      <c r="C34" s="12">
        <v>99</v>
      </c>
      <c r="D34" s="12">
        <v>324</v>
      </c>
      <c r="E34" s="12">
        <v>53</v>
      </c>
      <c r="F34" s="12">
        <v>128</v>
      </c>
      <c r="G34" s="13">
        <f t="shared" si="0"/>
        <v>53.535353535353536</v>
      </c>
      <c r="H34" s="13">
        <f t="shared" si="1"/>
        <v>39.506172839506171</v>
      </c>
      <c r="I34" s="12">
        <v>237</v>
      </c>
      <c r="J34" s="12">
        <v>1391</v>
      </c>
    </row>
    <row r="35" spans="1:10" s="3" customFormat="1" x14ac:dyDescent="0.25">
      <c r="A35" s="7">
        <v>26</v>
      </c>
      <c r="B35" s="7" t="s">
        <v>51</v>
      </c>
      <c r="C35" s="12">
        <v>219</v>
      </c>
      <c r="D35" s="12">
        <v>558</v>
      </c>
      <c r="E35" s="12">
        <v>137</v>
      </c>
      <c r="F35" s="12">
        <v>256</v>
      </c>
      <c r="G35" s="13">
        <f t="shared" si="0"/>
        <v>62.557077625570777</v>
      </c>
      <c r="H35" s="13">
        <f t="shared" si="1"/>
        <v>45.878136200716845</v>
      </c>
      <c r="I35" s="12">
        <v>426</v>
      </c>
      <c r="J35" s="12">
        <v>2223</v>
      </c>
    </row>
    <row r="36" spans="1:10" s="3" customFormat="1" x14ac:dyDescent="0.25">
      <c r="A36" s="7">
        <v>27</v>
      </c>
      <c r="B36" s="7" t="s">
        <v>52</v>
      </c>
      <c r="C36" s="12">
        <v>1086</v>
      </c>
      <c r="D36" s="12">
        <v>2553</v>
      </c>
      <c r="E36" s="12">
        <v>707</v>
      </c>
      <c r="F36" s="12">
        <v>1452</v>
      </c>
      <c r="G36" s="13">
        <f t="shared" si="0"/>
        <v>65.101289134438304</v>
      </c>
      <c r="H36" s="13">
        <f t="shared" si="1"/>
        <v>56.874265569917746</v>
      </c>
      <c r="I36" s="12">
        <v>2738</v>
      </c>
      <c r="J36" s="12">
        <v>15390</v>
      </c>
    </row>
    <row r="37" spans="1:10" s="3" customFormat="1" x14ac:dyDescent="0.25">
      <c r="A37" s="7">
        <v>28</v>
      </c>
      <c r="B37" s="7" t="s">
        <v>53</v>
      </c>
      <c r="C37" s="12">
        <v>193</v>
      </c>
      <c r="D37" s="12">
        <v>600</v>
      </c>
      <c r="E37" s="12">
        <v>112</v>
      </c>
      <c r="F37" s="12">
        <v>321</v>
      </c>
      <c r="G37" s="13">
        <f t="shared" si="0"/>
        <v>58.031088082901547</v>
      </c>
      <c r="H37" s="13">
        <f t="shared" si="1"/>
        <v>53.5</v>
      </c>
      <c r="I37" s="12">
        <v>515</v>
      </c>
      <c r="J37" s="12">
        <v>2822</v>
      </c>
    </row>
    <row r="38" spans="1:10" s="3" customFormat="1" x14ac:dyDescent="0.25">
      <c r="A38" s="7">
        <v>29</v>
      </c>
      <c r="B38" s="7" t="s">
        <v>54</v>
      </c>
      <c r="C38" s="12">
        <v>2112</v>
      </c>
      <c r="D38" s="12">
        <v>8365</v>
      </c>
      <c r="E38" s="12">
        <v>1336</v>
      </c>
      <c r="F38" s="12">
        <v>4124</v>
      </c>
      <c r="G38" s="13">
        <f t="shared" si="0"/>
        <v>63.257575757575758</v>
      </c>
      <c r="H38" s="13">
        <f t="shared" si="1"/>
        <v>49.300657501494321</v>
      </c>
      <c r="I38" s="12">
        <v>5543</v>
      </c>
      <c r="J38" s="12">
        <v>37563</v>
      </c>
    </row>
    <row r="39" spans="1:10" s="3" customFormat="1" x14ac:dyDescent="0.25">
      <c r="A39" s="7">
        <v>30</v>
      </c>
      <c r="B39" s="7" t="s">
        <v>55</v>
      </c>
      <c r="C39" s="12">
        <v>222</v>
      </c>
      <c r="D39" s="12">
        <v>424</v>
      </c>
      <c r="E39" s="12">
        <v>127</v>
      </c>
      <c r="F39" s="12">
        <v>133</v>
      </c>
      <c r="G39" s="13">
        <f t="shared" si="0"/>
        <v>57.207207207207212</v>
      </c>
      <c r="H39" s="13">
        <f t="shared" si="1"/>
        <v>31.367924528301888</v>
      </c>
      <c r="I39" s="12">
        <v>434</v>
      </c>
      <c r="J39" s="12">
        <v>1826</v>
      </c>
    </row>
    <row r="40" spans="1:10" s="3" customFormat="1" x14ac:dyDescent="0.25">
      <c r="A40" s="7">
        <v>31</v>
      </c>
      <c r="B40" s="7" t="s">
        <v>56</v>
      </c>
      <c r="C40" s="12">
        <v>93</v>
      </c>
      <c r="D40" s="12">
        <v>263</v>
      </c>
      <c r="E40" s="12">
        <v>60</v>
      </c>
      <c r="F40" s="12">
        <v>164</v>
      </c>
      <c r="G40" s="13">
        <f t="shared" si="0"/>
        <v>64.516129032258064</v>
      </c>
      <c r="H40" s="13">
        <f t="shared" si="1"/>
        <v>62.357414448669203</v>
      </c>
      <c r="I40" s="12">
        <v>297</v>
      </c>
      <c r="J40" s="12">
        <v>1971</v>
      </c>
    </row>
    <row r="41" spans="1:10" s="3" customFormat="1" x14ac:dyDescent="0.25">
      <c r="A41" s="7">
        <v>32</v>
      </c>
      <c r="B41" s="7" t="s">
        <v>57</v>
      </c>
      <c r="C41" s="12">
        <v>2312</v>
      </c>
      <c r="D41" s="12">
        <v>15366</v>
      </c>
      <c r="E41" s="12">
        <v>1144</v>
      </c>
      <c r="F41" s="12">
        <v>3759</v>
      </c>
      <c r="G41" s="13">
        <f t="shared" si="0"/>
        <v>49.480968858131483</v>
      </c>
      <c r="H41" s="13">
        <f t="shared" si="1"/>
        <v>24.463100351425222</v>
      </c>
      <c r="I41" s="12">
        <v>5596</v>
      </c>
      <c r="J41" s="12">
        <v>44047</v>
      </c>
    </row>
    <row r="42" spans="1:10" s="3" customFormat="1" x14ac:dyDescent="0.25">
      <c r="A42" s="7">
        <v>33</v>
      </c>
      <c r="B42" s="7" t="s">
        <v>58</v>
      </c>
      <c r="C42" s="12">
        <v>484</v>
      </c>
      <c r="D42" s="12">
        <v>1427</v>
      </c>
      <c r="E42" s="12">
        <v>295</v>
      </c>
      <c r="F42" s="12">
        <v>807</v>
      </c>
      <c r="G42" s="13">
        <f t="shared" si="0"/>
        <v>60.950413223140501</v>
      </c>
      <c r="H42" s="13">
        <f t="shared" si="1"/>
        <v>56.552207428170988</v>
      </c>
      <c r="I42" s="12">
        <v>1303</v>
      </c>
      <c r="J42" s="12">
        <v>7571</v>
      </c>
    </row>
    <row r="43" spans="1:10" s="3" customFormat="1" ht="19.5" x14ac:dyDescent="0.4">
      <c r="A43" s="32" t="s">
        <v>62</v>
      </c>
      <c r="B43" s="33"/>
      <c r="C43" s="14">
        <f>SUM(C10:C42)</f>
        <v>16928</v>
      </c>
      <c r="D43" s="14">
        <f>SUM(D10:D42)</f>
        <v>62584</v>
      </c>
      <c r="E43" s="14">
        <f>SUM(E10:E42)</f>
        <v>10339</v>
      </c>
      <c r="F43" s="14">
        <f>SUM(F10:F42)</f>
        <v>29569</v>
      </c>
      <c r="G43" s="15">
        <f t="shared" si="0"/>
        <v>61.076323251417776</v>
      </c>
      <c r="H43" s="15">
        <f t="shared" si="1"/>
        <v>47.246900166176658</v>
      </c>
      <c r="I43" s="14">
        <f>SUM(I10:I42)</f>
        <v>44751</v>
      </c>
      <c r="J43" s="14">
        <f>SUM(J10:J42)</f>
        <v>281535</v>
      </c>
    </row>
    <row r="44" spans="1:10" s="3" customFormat="1" x14ac:dyDescent="0.25">
      <c r="A44" s="17"/>
      <c r="B44" s="16" t="s">
        <v>63</v>
      </c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8"/>
      <c r="B45" s="16" t="s">
        <v>64</v>
      </c>
      <c r="C45" s="18"/>
      <c r="D45" s="19"/>
      <c r="E45" s="18"/>
      <c r="F45" s="19"/>
      <c r="G45" s="19"/>
      <c r="H45" s="19"/>
      <c r="I45" s="18"/>
      <c r="J45" s="19"/>
    </row>
  </sheetData>
  <mergeCells count="10">
    <mergeCell ref="A43:B43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52" top="0.59055118110236227" bottom="0.59055118110236227" header="0" footer="0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45"/>
  <sheetViews>
    <sheetView view="pageBreakPreview" zoomScale="90" zoomScaleSheetLayoutView="90" workbookViewId="0">
      <selection activeCell="A6" sqref="A6:J6"/>
    </sheetView>
  </sheetViews>
  <sheetFormatPr defaultRowHeight="15" x14ac:dyDescent="0.25"/>
  <cols>
    <col min="1" max="1" width="6.42578125" customWidth="1"/>
    <col min="2" max="2" width="32.7109375" customWidth="1"/>
    <col min="3" max="3" width="13.7109375" customWidth="1"/>
    <col min="4" max="4" width="15.28515625" style="2" customWidth="1"/>
    <col min="5" max="5" width="14" customWidth="1"/>
    <col min="6" max="6" width="15" style="2" customWidth="1"/>
    <col min="7" max="7" width="9.5703125" style="2" customWidth="1"/>
    <col min="8" max="8" width="9.140625" style="2" customWidth="1"/>
    <col min="9" max="9" width="13.7109375" customWidth="1"/>
    <col min="10" max="10" width="15.42578125" style="2" customWidth="1"/>
    <col min="11" max="14" width="9.140625" customWidth="1"/>
  </cols>
  <sheetData>
    <row r="1" spans="1:10" ht="27" customHeight="1" x14ac:dyDescent="0.5">
      <c r="A1" s="38" t="s">
        <v>22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22.5" x14ac:dyDescent="0.25">
      <c r="A3" s="39" t="s">
        <v>60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22.5" x14ac:dyDescent="0.25">
      <c r="A4" s="39" t="s">
        <v>61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hidden="1" x14ac:dyDescent="0.4">
      <c r="A5" s="5"/>
      <c r="B5" s="6"/>
      <c r="C5" s="8"/>
      <c r="D5" s="9"/>
      <c r="E5" s="5"/>
      <c r="F5" s="9"/>
      <c r="G5" s="11"/>
      <c r="H5" s="11"/>
      <c r="I5" s="8"/>
      <c r="J5" s="10"/>
    </row>
    <row r="6" spans="1:10" ht="19.5" x14ac:dyDescent="0.4">
      <c r="A6" s="26" t="s">
        <v>23</v>
      </c>
      <c r="B6" s="27"/>
      <c r="C6" s="28"/>
      <c r="D6" s="29"/>
      <c r="E6" s="30"/>
      <c r="F6" s="29"/>
      <c r="G6" s="29"/>
      <c r="H6" s="29"/>
      <c r="I6" s="28"/>
      <c r="J6" s="31" t="s">
        <v>2</v>
      </c>
    </row>
    <row r="7" spans="1:10" ht="15.75" customHeight="1" x14ac:dyDescent="0.25">
      <c r="A7" s="43" t="s">
        <v>3</v>
      </c>
      <c r="B7" s="41" t="s">
        <v>4</v>
      </c>
      <c r="C7" s="34" t="s">
        <v>59</v>
      </c>
      <c r="D7" s="35"/>
      <c r="E7" s="36" t="s">
        <v>5</v>
      </c>
      <c r="F7" s="37"/>
      <c r="G7" s="36" t="s">
        <v>6</v>
      </c>
      <c r="H7" s="40"/>
      <c r="I7" s="36" t="s">
        <v>7</v>
      </c>
      <c r="J7" s="40"/>
    </row>
    <row r="8" spans="1:10" ht="31.5" customHeight="1" x14ac:dyDescent="0.25">
      <c r="A8" s="44"/>
      <c r="B8" s="34"/>
      <c r="C8" s="35"/>
      <c r="D8" s="35"/>
      <c r="E8" s="37"/>
      <c r="F8" s="37"/>
      <c r="G8" s="40"/>
      <c r="H8" s="40"/>
      <c r="I8" s="37"/>
      <c r="J8" s="37"/>
    </row>
    <row r="9" spans="1:10" ht="15.75" x14ac:dyDescent="0.25">
      <c r="A9" s="45"/>
      <c r="B9" s="42"/>
      <c r="C9" s="1" t="s">
        <v>8</v>
      </c>
      <c r="D9" s="4" t="s">
        <v>9</v>
      </c>
      <c r="E9" s="1" t="s">
        <v>8</v>
      </c>
      <c r="F9" s="4" t="s">
        <v>9</v>
      </c>
      <c r="G9" s="4" t="s">
        <v>8</v>
      </c>
      <c r="H9" s="4" t="s">
        <v>9</v>
      </c>
      <c r="I9" s="1" t="s">
        <v>8</v>
      </c>
      <c r="J9" s="4" t="s">
        <v>9</v>
      </c>
    </row>
    <row r="10" spans="1:10" s="3" customFormat="1" x14ac:dyDescent="0.25">
      <c r="A10" s="7">
        <v>1</v>
      </c>
      <c r="B10" s="7" t="s">
        <v>26</v>
      </c>
      <c r="C10" s="12">
        <v>73980</v>
      </c>
      <c r="D10" s="12">
        <v>498350</v>
      </c>
      <c r="E10" s="12">
        <v>38375</v>
      </c>
      <c r="F10" s="12">
        <v>308321</v>
      </c>
      <c r="G10" s="13">
        <f t="shared" ref="G10:G43" si="0">(E10/C10)*100</f>
        <v>51.872127602054604</v>
      </c>
      <c r="H10" s="13">
        <f t="shared" ref="H10:H43" si="1">(F10/D10)*100</f>
        <v>61.868365606501449</v>
      </c>
      <c r="I10" s="12">
        <v>252458</v>
      </c>
      <c r="J10" s="12">
        <v>3314901</v>
      </c>
    </row>
    <row r="11" spans="1:10" s="3" customFormat="1" x14ac:dyDescent="0.25">
      <c r="A11" s="7">
        <v>2</v>
      </c>
      <c r="B11" s="7" t="s">
        <v>27</v>
      </c>
      <c r="C11" s="12">
        <v>908</v>
      </c>
      <c r="D11" s="12">
        <v>10117</v>
      </c>
      <c r="E11" s="12">
        <v>433</v>
      </c>
      <c r="F11" s="12">
        <v>4611</v>
      </c>
      <c r="G11" s="13">
        <f t="shared" si="0"/>
        <v>47.687224669603523</v>
      </c>
      <c r="H11" s="13">
        <f t="shared" si="1"/>
        <v>45.576752001581497</v>
      </c>
      <c r="I11" s="12">
        <v>5199</v>
      </c>
      <c r="J11" s="12">
        <v>55079</v>
      </c>
    </row>
    <row r="12" spans="1:10" s="3" customFormat="1" x14ac:dyDescent="0.25">
      <c r="A12" s="7">
        <v>3</v>
      </c>
      <c r="B12" s="7" t="s">
        <v>28</v>
      </c>
      <c r="C12" s="12">
        <v>4649</v>
      </c>
      <c r="D12" s="12">
        <v>22131</v>
      </c>
      <c r="E12" s="12">
        <v>2025</v>
      </c>
      <c r="F12" s="12">
        <v>14015</v>
      </c>
      <c r="G12" s="13">
        <f t="shared" si="0"/>
        <v>43.557754355775437</v>
      </c>
      <c r="H12" s="13">
        <f t="shared" si="1"/>
        <v>63.327459220098504</v>
      </c>
      <c r="I12" s="12">
        <v>21480</v>
      </c>
      <c r="J12" s="12">
        <v>220683</v>
      </c>
    </row>
    <row r="13" spans="1:10" s="3" customFormat="1" x14ac:dyDescent="0.25">
      <c r="A13" s="7">
        <v>4</v>
      </c>
      <c r="B13" s="7" t="s">
        <v>29</v>
      </c>
      <c r="C13" s="12">
        <v>1504</v>
      </c>
      <c r="D13" s="12">
        <v>8402</v>
      </c>
      <c r="E13" s="12">
        <v>554</v>
      </c>
      <c r="F13" s="12">
        <v>4860</v>
      </c>
      <c r="G13" s="13">
        <f t="shared" si="0"/>
        <v>36.835106382978722</v>
      </c>
      <c r="H13" s="13">
        <f t="shared" si="1"/>
        <v>57.843370626041427</v>
      </c>
      <c r="I13" s="12">
        <v>6374</v>
      </c>
      <c r="J13" s="12">
        <v>75517</v>
      </c>
    </row>
    <row r="14" spans="1:10" s="3" customFormat="1" x14ac:dyDescent="0.25">
      <c r="A14" s="7">
        <v>5</v>
      </c>
      <c r="B14" s="7" t="s">
        <v>30</v>
      </c>
      <c r="C14" s="12">
        <v>3686</v>
      </c>
      <c r="D14" s="12">
        <v>33562</v>
      </c>
      <c r="E14" s="12">
        <v>1618</v>
      </c>
      <c r="F14" s="12">
        <v>13501</v>
      </c>
      <c r="G14" s="13">
        <f t="shared" si="0"/>
        <v>43.895822029300049</v>
      </c>
      <c r="H14" s="13">
        <f t="shared" si="1"/>
        <v>40.227042488528689</v>
      </c>
      <c r="I14" s="12">
        <v>15961</v>
      </c>
      <c r="J14" s="12">
        <v>184969</v>
      </c>
    </row>
    <row r="15" spans="1:10" s="3" customFormat="1" x14ac:dyDescent="0.25">
      <c r="A15" s="7">
        <v>6</v>
      </c>
      <c r="B15" s="7" t="s">
        <v>31</v>
      </c>
      <c r="C15" s="12">
        <v>11877</v>
      </c>
      <c r="D15" s="12">
        <v>67489</v>
      </c>
      <c r="E15" s="12">
        <v>3699</v>
      </c>
      <c r="F15" s="12">
        <v>27188</v>
      </c>
      <c r="G15" s="13">
        <f t="shared" si="0"/>
        <v>31.14422834049002</v>
      </c>
      <c r="H15" s="13">
        <f t="shared" si="1"/>
        <v>40.285083495088088</v>
      </c>
      <c r="I15" s="12">
        <v>45448</v>
      </c>
      <c r="J15" s="12">
        <v>471729</v>
      </c>
    </row>
    <row r="16" spans="1:10" s="3" customFormat="1" x14ac:dyDescent="0.25">
      <c r="A16" s="7">
        <v>7</v>
      </c>
      <c r="B16" s="7" t="s">
        <v>32</v>
      </c>
      <c r="C16" s="12">
        <v>13187</v>
      </c>
      <c r="D16" s="12">
        <v>43956</v>
      </c>
      <c r="E16" s="12">
        <v>4357</v>
      </c>
      <c r="F16" s="12">
        <v>24460</v>
      </c>
      <c r="G16" s="13">
        <f t="shared" si="0"/>
        <v>33.040115265033741</v>
      </c>
      <c r="H16" s="13">
        <f t="shared" si="1"/>
        <v>55.646555646555655</v>
      </c>
      <c r="I16" s="12">
        <v>30886</v>
      </c>
      <c r="J16" s="12">
        <v>271472</v>
      </c>
    </row>
    <row r="17" spans="1:10" s="3" customFormat="1" x14ac:dyDescent="0.25">
      <c r="A17" s="7">
        <v>8</v>
      </c>
      <c r="B17" s="7" t="s">
        <v>33</v>
      </c>
      <c r="C17" s="12">
        <v>1086</v>
      </c>
      <c r="D17" s="12">
        <v>4027</v>
      </c>
      <c r="E17" s="12">
        <v>336</v>
      </c>
      <c r="F17" s="12">
        <v>1612</v>
      </c>
      <c r="G17" s="13">
        <f t="shared" si="0"/>
        <v>30.939226519337016</v>
      </c>
      <c r="H17" s="13">
        <f t="shared" si="1"/>
        <v>40.029798857710453</v>
      </c>
      <c r="I17" s="12">
        <v>2220</v>
      </c>
      <c r="J17" s="12">
        <v>13100</v>
      </c>
    </row>
    <row r="18" spans="1:10" s="3" customFormat="1" x14ac:dyDescent="0.25">
      <c r="A18" s="7">
        <v>9</v>
      </c>
      <c r="B18" s="7" t="s">
        <v>34</v>
      </c>
      <c r="C18" s="12">
        <v>345</v>
      </c>
      <c r="D18" s="12">
        <v>2315</v>
      </c>
      <c r="E18" s="12">
        <v>205</v>
      </c>
      <c r="F18" s="12">
        <v>1528</v>
      </c>
      <c r="G18" s="13">
        <f t="shared" si="0"/>
        <v>59.420289855072461</v>
      </c>
      <c r="H18" s="13">
        <f t="shared" si="1"/>
        <v>66.004319654427647</v>
      </c>
      <c r="I18" s="12">
        <v>3206</v>
      </c>
      <c r="J18" s="12">
        <v>37902</v>
      </c>
    </row>
    <row r="19" spans="1:10" s="3" customFormat="1" x14ac:dyDescent="0.25">
      <c r="A19" s="7">
        <v>10</v>
      </c>
      <c r="B19" s="7" t="s">
        <v>35</v>
      </c>
      <c r="C19" s="12">
        <v>39</v>
      </c>
      <c r="D19" s="12">
        <v>251</v>
      </c>
      <c r="E19" s="12">
        <v>9</v>
      </c>
      <c r="F19" s="12">
        <v>30</v>
      </c>
      <c r="G19" s="13">
        <f t="shared" si="0"/>
        <v>23.076923076923077</v>
      </c>
      <c r="H19" s="13">
        <f t="shared" si="1"/>
        <v>11.952191235059761</v>
      </c>
      <c r="I19" s="12">
        <v>83</v>
      </c>
      <c r="J19" s="12">
        <v>789</v>
      </c>
    </row>
    <row r="20" spans="1:10" s="3" customFormat="1" x14ac:dyDescent="0.25">
      <c r="A20" s="7">
        <v>11</v>
      </c>
      <c r="B20" s="7" t="s">
        <v>36</v>
      </c>
      <c r="C20" s="12">
        <v>483</v>
      </c>
      <c r="D20" s="12">
        <v>5099</v>
      </c>
      <c r="E20" s="12">
        <v>251</v>
      </c>
      <c r="F20" s="12">
        <v>2419</v>
      </c>
      <c r="G20" s="13">
        <f t="shared" si="0"/>
        <v>51.966873706004137</v>
      </c>
      <c r="H20" s="13">
        <f t="shared" si="1"/>
        <v>47.440674642086684</v>
      </c>
      <c r="I20" s="12">
        <v>3040</v>
      </c>
      <c r="J20" s="12">
        <v>29037</v>
      </c>
    </row>
    <row r="21" spans="1:10" s="3" customFormat="1" x14ac:dyDescent="0.25">
      <c r="A21" s="7">
        <v>12</v>
      </c>
      <c r="B21" s="7" t="s">
        <v>37</v>
      </c>
      <c r="C21" s="12">
        <v>3110</v>
      </c>
      <c r="D21" s="12">
        <v>8496</v>
      </c>
      <c r="E21" s="12">
        <v>589</v>
      </c>
      <c r="F21" s="12">
        <v>3386</v>
      </c>
      <c r="G21" s="13">
        <f t="shared" si="0"/>
        <v>18.938906752411576</v>
      </c>
      <c r="H21" s="13">
        <f t="shared" si="1"/>
        <v>39.854048964218457</v>
      </c>
      <c r="I21" s="12">
        <v>6186</v>
      </c>
      <c r="J21" s="12">
        <v>63206</v>
      </c>
    </row>
    <row r="22" spans="1:10" s="3" customFormat="1" x14ac:dyDescent="0.25">
      <c r="A22" s="7">
        <v>13</v>
      </c>
      <c r="B22" s="7" t="s">
        <v>38</v>
      </c>
      <c r="C22" s="12">
        <v>4569</v>
      </c>
      <c r="D22" s="12">
        <v>56315</v>
      </c>
      <c r="E22" s="12">
        <v>3119</v>
      </c>
      <c r="F22" s="12">
        <v>39117</v>
      </c>
      <c r="G22" s="13">
        <f t="shared" si="0"/>
        <v>68.264390457430508</v>
      </c>
      <c r="H22" s="13">
        <f t="shared" si="1"/>
        <v>69.461067211222584</v>
      </c>
      <c r="I22" s="12">
        <v>39197</v>
      </c>
      <c r="J22" s="12">
        <v>549124</v>
      </c>
    </row>
    <row r="23" spans="1:10" s="3" customFormat="1" x14ac:dyDescent="0.25">
      <c r="A23" s="7">
        <v>14</v>
      </c>
      <c r="B23" s="7" t="s">
        <v>39</v>
      </c>
      <c r="C23" s="12">
        <v>1025</v>
      </c>
      <c r="D23" s="12">
        <v>5432</v>
      </c>
      <c r="E23" s="12">
        <v>523</v>
      </c>
      <c r="F23" s="12">
        <v>3570</v>
      </c>
      <c r="G23" s="13">
        <f t="shared" si="0"/>
        <v>51.024390243902438</v>
      </c>
      <c r="H23" s="13">
        <f t="shared" si="1"/>
        <v>65.721649484536087</v>
      </c>
      <c r="I23" s="12">
        <v>3940</v>
      </c>
      <c r="J23" s="12">
        <v>39258</v>
      </c>
    </row>
    <row r="24" spans="1:10" s="3" customFormat="1" x14ac:dyDescent="0.25">
      <c r="A24" s="7">
        <v>15</v>
      </c>
      <c r="B24" s="7" t="s">
        <v>40</v>
      </c>
      <c r="C24" s="12">
        <v>31456</v>
      </c>
      <c r="D24" s="12">
        <v>59218</v>
      </c>
      <c r="E24" s="12">
        <v>6342</v>
      </c>
      <c r="F24" s="12">
        <v>27097</v>
      </c>
      <c r="G24" s="13">
        <f t="shared" si="0"/>
        <v>20.161495422177008</v>
      </c>
      <c r="H24" s="13">
        <f t="shared" si="1"/>
        <v>45.758046539903404</v>
      </c>
      <c r="I24" s="12">
        <v>37975</v>
      </c>
      <c r="J24" s="12">
        <v>305333</v>
      </c>
    </row>
    <row r="25" spans="1:10" s="3" customFormat="1" x14ac:dyDescent="0.25">
      <c r="A25" s="7">
        <v>16</v>
      </c>
      <c r="B25" s="7" t="s">
        <v>41</v>
      </c>
      <c r="C25" s="12">
        <v>2893</v>
      </c>
      <c r="D25" s="12">
        <v>20966</v>
      </c>
      <c r="E25" s="12">
        <v>1291</v>
      </c>
      <c r="F25" s="12">
        <v>14785</v>
      </c>
      <c r="G25" s="13">
        <f t="shared" si="0"/>
        <v>44.624956792257173</v>
      </c>
      <c r="H25" s="13">
        <f t="shared" si="1"/>
        <v>70.518935419250212</v>
      </c>
      <c r="I25" s="12">
        <v>17233</v>
      </c>
      <c r="J25" s="12">
        <v>168419</v>
      </c>
    </row>
    <row r="26" spans="1:10" s="3" customFormat="1" x14ac:dyDescent="0.25">
      <c r="A26" s="7">
        <v>17</v>
      </c>
      <c r="B26" s="7" t="s">
        <v>42</v>
      </c>
      <c r="C26" s="12">
        <v>15301</v>
      </c>
      <c r="D26" s="12">
        <v>59965</v>
      </c>
      <c r="E26" s="12">
        <v>3694</v>
      </c>
      <c r="F26" s="12">
        <v>26366</v>
      </c>
      <c r="G26" s="13">
        <f t="shared" si="0"/>
        <v>24.142212927259656</v>
      </c>
      <c r="H26" s="13">
        <f t="shared" si="1"/>
        <v>43.9689819061119</v>
      </c>
      <c r="I26" s="12">
        <v>39213</v>
      </c>
      <c r="J26" s="12">
        <v>354678</v>
      </c>
    </row>
    <row r="27" spans="1:10" s="3" customFormat="1" x14ac:dyDescent="0.25">
      <c r="A27" s="7">
        <v>18</v>
      </c>
      <c r="B27" s="7" t="s">
        <v>43</v>
      </c>
      <c r="C27" s="12">
        <v>3511</v>
      </c>
      <c r="D27" s="12">
        <v>23462</v>
      </c>
      <c r="E27" s="12">
        <v>1760</v>
      </c>
      <c r="F27" s="12">
        <v>10421</v>
      </c>
      <c r="G27" s="13">
        <f t="shared" si="0"/>
        <v>50.128168612930793</v>
      </c>
      <c r="H27" s="13">
        <f t="shared" si="1"/>
        <v>44.416503281902649</v>
      </c>
      <c r="I27" s="12">
        <v>16818</v>
      </c>
      <c r="J27" s="12">
        <v>162326</v>
      </c>
    </row>
    <row r="28" spans="1:10" s="3" customFormat="1" x14ac:dyDescent="0.25">
      <c r="A28" s="7">
        <v>19</v>
      </c>
      <c r="B28" s="7" t="s">
        <v>44</v>
      </c>
      <c r="C28" s="12">
        <v>4453</v>
      </c>
      <c r="D28" s="12">
        <v>33675</v>
      </c>
      <c r="E28" s="12">
        <v>1719</v>
      </c>
      <c r="F28" s="12">
        <v>19111</v>
      </c>
      <c r="G28" s="13">
        <f t="shared" si="0"/>
        <v>38.603188861441723</v>
      </c>
      <c r="H28" s="13">
        <f t="shared" si="1"/>
        <v>56.751299183370449</v>
      </c>
      <c r="I28" s="12">
        <v>22336</v>
      </c>
      <c r="J28" s="12">
        <v>221019</v>
      </c>
    </row>
    <row r="29" spans="1:10" s="3" customFormat="1" x14ac:dyDescent="0.25">
      <c r="A29" s="7">
        <v>20</v>
      </c>
      <c r="B29" s="7" t="s">
        <v>45</v>
      </c>
      <c r="C29" s="12">
        <v>621</v>
      </c>
      <c r="D29" s="12">
        <v>5981</v>
      </c>
      <c r="E29" s="12">
        <v>308</v>
      </c>
      <c r="F29" s="12">
        <v>3502</v>
      </c>
      <c r="G29" s="13">
        <f t="shared" si="0"/>
        <v>49.597423510466989</v>
      </c>
      <c r="H29" s="13">
        <f t="shared" si="1"/>
        <v>58.552081591707072</v>
      </c>
      <c r="I29" s="12">
        <v>4936</v>
      </c>
      <c r="J29" s="12">
        <v>62555</v>
      </c>
    </row>
    <row r="30" spans="1:10" s="3" customFormat="1" x14ac:dyDescent="0.25">
      <c r="A30" s="7">
        <v>21</v>
      </c>
      <c r="B30" s="7" t="s">
        <v>46</v>
      </c>
      <c r="C30" s="12">
        <v>2082</v>
      </c>
      <c r="D30" s="12">
        <v>12957</v>
      </c>
      <c r="E30" s="12">
        <v>1025</v>
      </c>
      <c r="F30" s="12">
        <v>10365</v>
      </c>
      <c r="G30" s="13">
        <f t="shared" si="0"/>
        <v>49.231508165225748</v>
      </c>
      <c r="H30" s="13">
        <f t="shared" si="1"/>
        <v>79.995369298448722</v>
      </c>
      <c r="I30" s="12">
        <v>10177</v>
      </c>
      <c r="J30" s="12">
        <v>93479</v>
      </c>
    </row>
    <row r="31" spans="1:10" s="3" customFormat="1" x14ac:dyDescent="0.25">
      <c r="A31" s="7">
        <v>22</v>
      </c>
      <c r="B31" s="7" t="s">
        <v>47</v>
      </c>
      <c r="C31" s="12">
        <v>10352</v>
      </c>
      <c r="D31" s="12">
        <v>10040</v>
      </c>
      <c r="E31" s="12">
        <v>3979</v>
      </c>
      <c r="F31" s="12">
        <v>4461</v>
      </c>
      <c r="G31" s="13">
        <f t="shared" si="0"/>
        <v>38.437017001545591</v>
      </c>
      <c r="H31" s="13">
        <f t="shared" si="1"/>
        <v>44.432270916334659</v>
      </c>
      <c r="I31" s="12">
        <v>9004</v>
      </c>
      <c r="J31" s="12">
        <v>26872</v>
      </c>
    </row>
    <row r="32" spans="1:10" s="3" customFormat="1" x14ac:dyDescent="0.25">
      <c r="A32" s="7">
        <v>23</v>
      </c>
      <c r="B32" s="7" t="s">
        <v>48</v>
      </c>
      <c r="C32" s="12">
        <v>3587</v>
      </c>
      <c r="D32" s="12">
        <v>15354</v>
      </c>
      <c r="E32" s="12">
        <v>1628</v>
      </c>
      <c r="F32" s="12">
        <v>9960</v>
      </c>
      <c r="G32" s="13">
        <f t="shared" si="0"/>
        <v>45.38611653192082</v>
      </c>
      <c r="H32" s="13">
        <f t="shared" si="1"/>
        <v>64.869089488081272</v>
      </c>
      <c r="I32" s="12">
        <v>19557</v>
      </c>
      <c r="J32" s="12">
        <v>181871</v>
      </c>
    </row>
    <row r="33" spans="1:10" s="3" customFormat="1" x14ac:dyDescent="0.25">
      <c r="A33" s="7">
        <v>24</v>
      </c>
      <c r="B33" s="7" t="s">
        <v>49</v>
      </c>
      <c r="C33" s="12">
        <v>1670</v>
      </c>
      <c r="D33" s="12">
        <v>13209</v>
      </c>
      <c r="E33" s="12">
        <v>1181</v>
      </c>
      <c r="F33" s="12">
        <v>9843</v>
      </c>
      <c r="G33" s="13">
        <f t="shared" si="0"/>
        <v>70.718562874251504</v>
      </c>
      <c r="H33" s="13">
        <f t="shared" si="1"/>
        <v>74.517374517374506</v>
      </c>
      <c r="I33" s="12">
        <v>15768</v>
      </c>
      <c r="J33" s="12">
        <v>178944</v>
      </c>
    </row>
    <row r="34" spans="1:10" s="3" customFormat="1" x14ac:dyDescent="0.25">
      <c r="A34" s="7">
        <v>25</v>
      </c>
      <c r="B34" s="7" t="s">
        <v>50</v>
      </c>
      <c r="C34" s="12">
        <v>6335</v>
      </c>
      <c r="D34" s="12">
        <v>15260</v>
      </c>
      <c r="E34" s="12">
        <v>3500</v>
      </c>
      <c r="F34" s="12">
        <v>9033</v>
      </c>
      <c r="G34" s="13">
        <f t="shared" si="0"/>
        <v>55.248618784530393</v>
      </c>
      <c r="H34" s="13">
        <f t="shared" si="1"/>
        <v>59.193971166448236</v>
      </c>
      <c r="I34" s="12">
        <v>14423</v>
      </c>
      <c r="J34" s="12">
        <v>94386</v>
      </c>
    </row>
    <row r="35" spans="1:10" s="3" customFormat="1" x14ac:dyDescent="0.25">
      <c r="A35" s="7">
        <v>26</v>
      </c>
      <c r="B35" s="7" t="s">
        <v>51</v>
      </c>
      <c r="C35" s="12">
        <v>1153</v>
      </c>
      <c r="D35" s="12">
        <v>8439</v>
      </c>
      <c r="E35" s="12">
        <v>447</v>
      </c>
      <c r="F35" s="12">
        <v>4230</v>
      </c>
      <c r="G35" s="13">
        <f t="shared" si="0"/>
        <v>38.768430182133564</v>
      </c>
      <c r="H35" s="13">
        <f t="shared" si="1"/>
        <v>50.124422324920012</v>
      </c>
      <c r="I35" s="12">
        <v>7854</v>
      </c>
      <c r="J35" s="12">
        <v>64802</v>
      </c>
    </row>
    <row r="36" spans="1:10" s="3" customFormat="1" x14ac:dyDescent="0.25">
      <c r="A36" s="7">
        <v>27</v>
      </c>
      <c r="B36" s="7" t="s">
        <v>52</v>
      </c>
      <c r="C36" s="12">
        <v>35738</v>
      </c>
      <c r="D36" s="12">
        <v>210700</v>
      </c>
      <c r="E36" s="12">
        <v>14421</v>
      </c>
      <c r="F36" s="12">
        <v>92388</v>
      </c>
      <c r="G36" s="13">
        <f t="shared" si="0"/>
        <v>40.352006267838156</v>
      </c>
      <c r="H36" s="13">
        <f t="shared" si="1"/>
        <v>43.848125296630279</v>
      </c>
      <c r="I36" s="12">
        <v>108770</v>
      </c>
      <c r="J36" s="12">
        <v>1151278</v>
      </c>
    </row>
    <row r="37" spans="1:10" s="3" customFormat="1" x14ac:dyDescent="0.25">
      <c r="A37" s="7">
        <v>28</v>
      </c>
      <c r="B37" s="7" t="s">
        <v>53</v>
      </c>
      <c r="C37" s="12">
        <v>3644</v>
      </c>
      <c r="D37" s="12">
        <v>22187</v>
      </c>
      <c r="E37" s="12">
        <v>1167</v>
      </c>
      <c r="F37" s="12">
        <v>9364</v>
      </c>
      <c r="G37" s="13">
        <f t="shared" si="0"/>
        <v>32.025246981339187</v>
      </c>
      <c r="H37" s="13">
        <f t="shared" si="1"/>
        <v>42.204894758191735</v>
      </c>
      <c r="I37" s="12">
        <v>15452</v>
      </c>
      <c r="J37" s="12">
        <v>150853</v>
      </c>
    </row>
    <row r="38" spans="1:10" s="3" customFormat="1" x14ac:dyDescent="0.25">
      <c r="A38" s="7">
        <v>29</v>
      </c>
      <c r="B38" s="7" t="s">
        <v>54</v>
      </c>
      <c r="C38" s="12">
        <v>61193</v>
      </c>
      <c r="D38" s="12">
        <v>358835</v>
      </c>
      <c r="E38" s="12">
        <v>26335</v>
      </c>
      <c r="F38" s="12">
        <v>182392</v>
      </c>
      <c r="G38" s="13">
        <f t="shared" si="0"/>
        <v>43.035968166293529</v>
      </c>
      <c r="H38" s="13">
        <f t="shared" si="1"/>
        <v>50.828932517730998</v>
      </c>
      <c r="I38" s="12">
        <v>233785</v>
      </c>
      <c r="J38" s="12">
        <v>2550610</v>
      </c>
    </row>
    <row r="39" spans="1:10" s="3" customFormat="1" x14ac:dyDescent="0.25">
      <c r="A39" s="7">
        <v>30</v>
      </c>
      <c r="B39" s="7" t="s">
        <v>55</v>
      </c>
      <c r="C39" s="12">
        <v>1523</v>
      </c>
      <c r="D39" s="12">
        <v>10898</v>
      </c>
      <c r="E39" s="12">
        <v>588</v>
      </c>
      <c r="F39" s="12">
        <v>6260</v>
      </c>
      <c r="G39" s="13">
        <f t="shared" si="0"/>
        <v>38.608010505581092</v>
      </c>
      <c r="H39" s="13">
        <f t="shared" si="1"/>
        <v>57.441732427968439</v>
      </c>
      <c r="I39" s="12">
        <v>8784</v>
      </c>
      <c r="J39" s="12">
        <v>81177</v>
      </c>
    </row>
    <row r="40" spans="1:10" s="3" customFormat="1" x14ac:dyDescent="0.25">
      <c r="A40" s="7">
        <v>31</v>
      </c>
      <c r="B40" s="7" t="s">
        <v>56</v>
      </c>
      <c r="C40" s="12">
        <v>1455</v>
      </c>
      <c r="D40" s="12">
        <v>5313</v>
      </c>
      <c r="E40" s="12">
        <v>844</v>
      </c>
      <c r="F40" s="12">
        <v>3746</v>
      </c>
      <c r="G40" s="13">
        <f t="shared" si="0"/>
        <v>58.006872852233684</v>
      </c>
      <c r="H40" s="13">
        <f t="shared" si="1"/>
        <v>70.506305288913978</v>
      </c>
      <c r="I40" s="12">
        <v>5871</v>
      </c>
      <c r="J40" s="12">
        <v>61923</v>
      </c>
    </row>
    <row r="41" spans="1:10" s="3" customFormat="1" x14ac:dyDescent="0.25">
      <c r="A41" s="7">
        <v>32</v>
      </c>
      <c r="B41" s="7" t="s">
        <v>57</v>
      </c>
      <c r="C41" s="12">
        <v>14419</v>
      </c>
      <c r="D41" s="12">
        <v>275040</v>
      </c>
      <c r="E41" s="12">
        <v>12000</v>
      </c>
      <c r="F41" s="12">
        <v>104654</v>
      </c>
      <c r="G41" s="13">
        <f t="shared" si="0"/>
        <v>83.223524516263254</v>
      </c>
      <c r="H41" s="13">
        <f t="shared" si="1"/>
        <v>38.050465386852821</v>
      </c>
      <c r="I41" s="12">
        <v>140896</v>
      </c>
      <c r="J41" s="12">
        <v>1652077</v>
      </c>
    </row>
    <row r="42" spans="1:10" s="3" customFormat="1" x14ac:dyDescent="0.25">
      <c r="A42" s="7">
        <v>33</v>
      </c>
      <c r="B42" s="7" t="s">
        <v>58</v>
      </c>
      <c r="C42" s="12">
        <v>16651</v>
      </c>
      <c r="D42" s="12">
        <v>51520</v>
      </c>
      <c r="E42" s="12">
        <v>6679</v>
      </c>
      <c r="F42" s="12">
        <v>29518</v>
      </c>
      <c r="G42" s="13">
        <f t="shared" si="0"/>
        <v>40.111705002702543</v>
      </c>
      <c r="H42" s="13">
        <f t="shared" si="1"/>
        <v>57.294254658385093</v>
      </c>
      <c r="I42" s="12">
        <v>48733</v>
      </c>
      <c r="J42" s="12">
        <v>382671</v>
      </c>
    </row>
    <row r="43" spans="1:10" s="3" customFormat="1" ht="19.5" x14ac:dyDescent="0.4">
      <c r="A43" s="32" t="s">
        <v>62</v>
      </c>
      <c r="B43" s="33"/>
      <c r="C43" s="14">
        <f>SUM(C10:C42)</f>
        <v>338485</v>
      </c>
      <c r="D43" s="14">
        <f>SUM(D10:D42)</f>
        <v>1978961</v>
      </c>
      <c r="E43" s="14">
        <f>SUM(E10:E42)</f>
        <v>145001</v>
      </c>
      <c r="F43" s="14">
        <f>SUM(F10:F42)</f>
        <v>1026114</v>
      </c>
      <c r="G43" s="15">
        <f t="shared" si="0"/>
        <v>42.838235076886718</v>
      </c>
      <c r="H43" s="15">
        <f t="shared" si="1"/>
        <v>51.851148152995442</v>
      </c>
      <c r="I43" s="14">
        <f>SUM(I10:I42)</f>
        <v>1213263</v>
      </c>
      <c r="J43" s="14">
        <f>SUM(J10:J42)</f>
        <v>13272039</v>
      </c>
    </row>
    <row r="44" spans="1:10" s="3" customFormat="1" x14ac:dyDescent="0.25">
      <c r="A44" s="17"/>
      <c r="B44" s="16" t="s">
        <v>63</v>
      </c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8"/>
      <c r="B45" s="16" t="s">
        <v>64</v>
      </c>
      <c r="C45" s="18"/>
      <c r="D45" s="19"/>
      <c r="E45" s="18"/>
      <c r="F45" s="19"/>
      <c r="G45" s="19"/>
      <c r="H45" s="19"/>
      <c r="I45" s="18"/>
      <c r="J45" s="19"/>
    </row>
  </sheetData>
  <mergeCells count="10">
    <mergeCell ref="A43:B43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51" top="0.59055118110236227" bottom="0.59055118110236227" header="0" footer="0"/>
  <pageSetup paperSize="9" scale="6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45"/>
  <sheetViews>
    <sheetView tabSelected="1" view="pageBreakPreview" zoomScaleSheetLayoutView="100" workbookViewId="0">
      <selection activeCell="A6" sqref="A6:J6"/>
    </sheetView>
  </sheetViews>
  <sheetFormatPr defaultRowHeight="15" x14ac:dyDescent="0.25"/>
  <cols>
    <col min="1" max="1" width="6.42578125" customWidth="1"/>
    <col min="2" max="2" width="32.85546875" customWidth="1"/>
    <col min="3" max="3" width="13.7109375" customWidth="1"/>
    <col min="4" max="4" width="15.28515625" style="2" customWidth="1"/>
    <col min="5" max="5" width="14" customWidth="1"/>
    <col min="6" max="6" width="15" style="2" customWidth="1"/>
    <col min="7" max="7" width="9.5703125" style="2" customWidth="1"/>
    <col min="8" max="8" width="9.42578125" style="2" customWidth="1"/>
    <col min="9" max="9" width="13.7109375" customWidth="1"/>
    <col min="10" max="10" width="15.42578125" style="2" customWidth="1"/>
    <col min="11" max="14" width="9.140625" customWidth="1"/>
  </cols>
  <sheetData>
    <row r="1" spans="1:10" ht="27" customHeight="1" x14ac:dyDescent="0.5">
      <c r="A1" s="38" t="s">
        <v>24</v>
      </c>
      <c r="B1" s="38"/>
      <c r="C1" s="38"/>
      <c r="D1" s="38"/>
      <c r="E1" s="38"/>
      <c r="F1" s="38"/>
      <c r="G1" s="38"/>
      <c r="H1" s="38"/>
      <c r="I1" s="38"/>
      <c r="J1" s="38"/>
    </row>
    <row r="3" spans="1:10" ht="22.5" x14ac:dyDescent="0.25">
      <c r="A3" s="39" t="s">
        <v>60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22.5" x14ac:dyDescent="0.25">
      <c r="A4" s="39" t="s">
        <v>61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19.5" hidden="1" x14ac:dyDescent="0.4">
      <c r="A5" s="5"/>
      <c r="B5" s="6"/>
      <c r="C5" s="8"/>
      <c r="D5" s="9"/>
      <c r="E5" s="5"/>
      <c r="F5" s="9"/>
      <c r="G5" s="11"/>
      <c r="H5" s="11"/>
      <c r="I5" s="8"/>
      <c r="J5" s="10"/>
    </row>
    <row r="6" spans="1:10" ht="19.5" x14ac:dyDescent="0.25">
      <c r="A6" s="20" t="s">
        <v>25</v>
      </c>
      <c r="B6" s="21"/>
      <c r="C6" s="22"/>
      <c r="D6" s="23"/>
      <c r="E6" s="24"/>
      <c r="F6" s="23"/>
      <c r="G6" s="23"/>
      <c r="H6" s="23"/>
      <c r="I6" s="22"/>
      <c r="J6" s="25" t="s">
        <v>2</v>
      </c>
    </row>
    <row r="7" spans="1:10" ht="15.75" customHeight="1" x14ac:dyDescent="0.25">
      <c r="A7" s="43" t="s">
        <v>3</v>
      </c>
      <c r="B7" s="41" t="s">
        <v>4</v>
      </c>
      <c r="C7" s="34" t="s">
        <v>59</v>
      </c>
      <c r="D7" s="35"/>
      <c r="E7" s="36" t="s">
        <v>5</v>
      </c>
      <c r="F7" s="37"/>
      <c r="G7" s="36" t="s">
        <v>6</v>
      </c>
      <c r="H7" s="40"/>
      <c r="I7" s="36" t="s">
        <v>7</v>
      </c>
      <c r="J7" s="40"/>
    </row>
    <row r="8" spans="1:10" ht="27" customHeight="1" x14ac:dyDescent="0.25">
      <c r="A8" s="44"/>
      <c r="B8" s="34"/>
      <c r="C8" s="35"/>
      <c r="D8" s="35"/>
      <c r="E8" s="37"/>
      <c r="F8" s="37"/>
      <c r="G8" s="40"/>
      <c r="H8" s="40"/>
      <c r="I8" s="37"/>
      <c r="J8" s="37"/>
    </row>
    <row r="9" spans="1:10" ht="15.75" x14ac:dyDescent="0.25">
      <c r="A9" s="45"/>
      <c r="B9" s="42"/>
      <c r="C9" s="1" t="s">
        <v>8</v>
      </c>
      <c r="D9" s="4" t="s">
        <v>9</v>
      </c>
      <c r="E9" s="1" t="s">
        <v>8</v>
      </c>
      <c r="F9" s="4" t="s">
        <v>9</v>
      </c>
      <c r="G9" s="4" t="s">
        <v>8</v>
      </c>
      <c r="H9" s="4" t="s">
        <v>9</v>
      </c>
      <c r="I9" s="1" t="s">
        <v>8</v>
      </c>
      <c r="J9" s="4" t="s">
        <v>9</v>
      </c>
    </row>
    <row r="10" spans="1:10" s="3" customFormat="1" x14ac:dyDescent="0.25">
      <c r="A10" s="7">
        <v>1</v>
      </c>
      <c r="B10" s="7" t="s">
        <v>26</v>
      </c>
      <c r="C10" s="12">
        <v>47945</v>
      </c>
      <c r="D10" s="12">
        <v>94169</v>
      </c>
      <c r="E10" s="12">
        <v>11007</v>
      </c>
      <c r="F10" s="12">
        <v>129479</v>
      </c>
      <c r="G10" s="13">
        <f t="shared" ref="G10:G43" si="0">(E10/C10)*100</f>
        <v>22.957555532380852</v>
      </c>
      <c r="H10" s="13">
        <f t="shared" ref="H10:H43" si="1">(F10/D10)*100</f>
        <v>137.49641601801017</v>
      </c>
      <c r="I10" s="12">
        <v>52333</v>
      </c>
      <c r="J10" s="12">
        <v>322202</v>
      </c>
    </row>
    <row r="11" spans="1:10" s="3" customFormat="1" x14ac:dyDescent="0.25">
      <c r="A11" s="7">
        <v>2</v>
      </c>
      <c r="B11" s="7" t="s">
        <v>27</v>
      </c>
      <c r="C11" s="12">
        <v>8326</v>
      </c>
      <c r="D11" s="12">
        <v>12128</v>
      </c>
      <c r="E11" s="12">
        <v>1903</v>
      </c>
      <c r="F11" s="12">
        <v>4536</v>
      </c>
      <c r="G11" s="13">
        <f t="shared" si="0"/>
        <v>22.8561133797742</v>
      </c>
      <c r="H11" s="13">
        <f t="shared" si="1"/>
        <v>37.401055408970976</v>
      </c>
      <c r="I11" s="12">
        <v>5456</v>
      </c>
      <c r="J11" s="12">
        <v>5450</v>
      </c>
    </row>
    <row r="12" spans="1:10" s="3" customFormat="1" x14ac:dyDescent="0.25">
      <c r="A12" s="7">
        <v>3</v>
      </c>
      <c r="B12" s="7" t="s">
        <v>28</v>
      </c>
      <c r="C12" s="12">
        <v>16726</v>
      </c>
      <c r="D12" s="12">
        <v>38255</v>
      </c>
      <c r="E12" s="12">
        <v>6026</v>
      </c>
      <c r="F12" s="12">
        <v>10384</v>
      </c>
      <c r="G12" s="13">
        <f t="shared" si="0"/>
        <v>36.027741241181396</v>
      </c>
      <c r="H12" s="13">
        <f t="shared" si="1"/>
        <v>27.144164161547511</v>
      </c>
      <c r="I12" s="12">
        <v>20442</v>
      </c>
      <c r="J12" s="12">
        <v>31585</v>
      </c>
    </row>
    <row r="13" spans="1:10" s="3" customFormat="1" x14ac:dyDescent="0.25">
      <c r="A13" s="7">
        <v>4</v>
      </c>
      <c r="B13" s="7" t="s">
        <v>29</v>
      </c>
      <c r="C13" s="12">
        <v>3029</v>
      </c>
      <c r="D13" s="12">
        <v>3714</v>
      </c>
      <c r="E13" s="12">
        <v>1446</v>
      </c>
      <c r="F13" s="12">
        <v>1980</v>
      </c>
      <c r="G13" s="13">
        <f t="shared" si="0"/>
        <v>47.738527566853747</v>
      </c>
      <c r="H13" s="13">
        <f t="shared" si="1"/>
        <v>53.311793214862682</v>
      </c>
      <c r="I13" s="12">
        <v>3990</v>
      </c>
      <c r="J13" s="12">
        <v>3266</v>
      </c>
    </row>
    <row r="14" spans="1:10" s="3" customFormat="1" x14ac:dyDescent="0.25">
      <c r="A14" s="7">
        <v>5</v>
      </c>
      <c r="B14" s="7" t="s">
        <v>30</v>
      </c>
      <c r="C14" s="12">
        <v>12574</v>
      </c>
      <c r="D14" s="12">
        <v>18295</v>
      </c>
      <c r="E14" s="12">
        <v>3414</v>
      </c>
      <c r="F14" s="12">
        <v>4152</v>
      </c>
      <c r="G14" s="13">
        <f t="shared" si="0"/>
        <v>27.151264514076669</v>
      </c>
      <c r="H14" s="13">
        <f t="shared" si="1"/>
        <v>22.694725334790927</v>
      </c>
      <c r="I14" s="12">
        <v>10085</v>
      </c>
      <c r="J14" s="12">
        <v>6829</v>
      </c>
    </row>
    <row r="15" spans="1:10" s="3" customFormat="1" x14ac:dyDescent="0.25">
      <c r="A15" s="7">
        <v>6</v>
      </c>
      <c r="B15" s="7" t="s">
        <v>31</v>
      </c>
      <c r="C15" s="12">
        <v>20850</v>
      </c>
      <c r="D15" s="12">
        <v>9542</v>
      </c>
      <c r="E15" s="12">
        <v>4008</v>
      </c>
      <c r="F15" s="12">
        <v>3597</v>
      </c>
      <c r="G15" s="13">
        <f t="shared" si="0"/>
        <v>19.223021582733814</v>
      </c>
      <c r="H15" s="13">
        <f t="shared" si="1"/>
        <v>37.696499685600507</v>
      </c>
      <c r="I15" s="12">
        <v>15910</v>
      </c>
      <c r="J15" s="12">
        <v>7180</v>
      </c>
    </row>
    <row r="16" spans="1:10" s="3" customFormat="1" x14ac:dyDescent="0.25">
      <c r="A16" s="7">
        <v>7</v>
      </c>
      <c r="B16" s="7" t="s">
        <v>32</v>
      </c>
      <c r="C16" s="12">
        <v>9719</v>
      </c>
      <c r="D16" s="12">
        <v>14139</v>
      </c>
      <c r="E16" s="12">
        <v>11476</v>
      </c>
      <c r="F16" s="12">
        <v>41408</v>
      </c>
      <c r="G16" s="13">
        <f t="shared" si="0"/>
        <v>118.077991562918</v>
      </c>
      <c r="H16" s="13">
        <f t="shared" si="1"/>
        <v>292.86371030483059</v>
      </c>
      <c r="I16" s="12">
        <v>17982</v>
      </c>
      <c r="J16" s="12">
        <v>39406</v>
      </c>
    </row>
    <row r="17" spans="1:10" s="3" customFormat="1" x14ac:dyDescent="0.25">
      <c r="A17" s="7">
        <v>8</v>
      </c>
      <c r="B17" s="7" t="s">
        <v>33</v>
      </c>
      <c r="C17" s="12">
        <v>1265</v>
      </c>
      <c r="D17" s="12">
        <v>4944</v>
      </c>
      <c r="E17" s="12">
        <v>3143</v>
      </c>
      <c r="F17" s="12">
        <v>12458</v>
      </c>
      <c r="G17" s="13">
        <f t="shared" si="0"/>
        <v>248.45849802371541</v>
      </c>
      <c r="H17" s="13">
        <f t="shared" si="1"/>
        <v>251.98220064724919</v>
      </c>
      <c r="I17" s="12">
        <v>6266</v>
      </c>
      <c r="J17" s="12">
        <v>13883</v>
      </c>
    </row>
    <row r="18" spans="1:10" s="3" customFormat="1" x14ac:dyDescent="0.25">
      <c r="A18" s="7">
        <v>9</v>
      </c>
      <c r="B18" s="7" t="s">
        <v>34</v>
      </c>
      <c r="C18" s="12">
        <v>2968</v>
      </c>
      <c r="D18" s="12">
        <v>3402</v>
      </c>
      <c r="E18" s="12">
        <v>1173</v>
      </c>
      <c r="F18" s="12">
        <v>2658</v>
      </c>
      <c r="G18" s="13">
        <f t="shared" si="0"/>
        <v>39.521563342318061</v>
      </c>
      <c r="H18" s="13">
        <f t="shared" si="1"/>
        <v>78.130511463844798</v>
      </c>
      <c r="I18" s="12">
        <v>3961</v>
      </c>
      <c r="J18" s="12">
        <v>2519</v>
      </c>
    </row>
    <row r="19" spans="1:10" s="3" customFormat="1" x14ac:dyDescent="0.25">
      <c r="A19" s="7">
        <v>10</v>
      </c>
      <c r="B19" s="7" t="s">
        <v>35</v>
      </c>
      <c r="C19" s="12">
        <v>1830</v>
      </c>
      <c r="D19" s="12">
        <v>939</v>
      </c>
      <c r="E19" s="12">
        <v>295</v>
      </c>
      <c r="F19" s="12">
        <v>276</v>
      </c>
      <c r="G19" s="13">
        <f t="shared" si="0"/>
        <v>16.120218579234972</v>
      </c>
      <c r="H19" s="13">
        <f t="shared" si="1"/>
        <v>29.39297124600639</v>
      </c>
      <c r="I19" s="12">
        <v>1309</v>
      </c>
      <c r="J19" s="12">
        <v>400</v>
      </c>
    </row>
    <row r="20" spans="1:10" s="3" customFormat="1" x14ac:dyDescent="0.25">
      <c r="A20" s="7">
        <v>11</v>
      </c>
      <c r="B20" s="7" t="s">
        <v>36</v>
      </c>
      <c r="C20" s="12">
        <v>2214</v>
      </c>
      <c r="D20" s="12">
        <v>7638</v>
      </c>
      <c r="E20" s="12">
        <v>839</v>
      </c>
      <c r="F20" s="12">
        <v>1850</v>
      </c>
      <c r="G20" s="13">
        <f t="shared" si="0"/>
        <v>37.895212285456189</v>
      </c>
      <c r="H20" s="13">
        <f t="shared" si="1"/>
        <v>24.221000261848651</v>
      </c>
      <c r="I20" s="12">
        <v>2855</v>
      </c>
      <c r="J20" s="12">
        <v>1548</v>
      </c>
    </row>
    <row r="21" spans="1:10" s="3" customFormat="1" x14ac:dyDescent="0.25">
      <c r="A21" s="7">
        <v>12</v>
      </c>
      <c r="B21" s="7" t="s">
        <v>37</v>
      </c>
      <c r="C21" s="12">
        <v>13908</v>
      </c>
      <c r="D21" s="12">
        <v>13205</v>
      </c>
      <c r="E21" s="12">
        <v>3176</v>
      </c>
      <c r="F21" s="12">
        <v>9615</v>
      </c>
      <c r="G21" s="13">
        <f t="shared" si="0"/>
        <v>22.835777969513948</v>
      </c>
      <c r="H21" s="13">
        <f t="shared" si="1"/>
        <v>72.813328284740635</v>
      </c>
      <c r="I21" s="12">
        <v>10569</v>
      </c>
      <c r="J21" s="12">
        <v>14994</v>
      </c>
    </row>
    <row r="22" spans="1:10" s="3" customFormat="1" x14ac:dyDescent="0.25">
      <c r="A22" s="7">
        <v>13</v>
      </c>
      <c r="B22" s="7" t="s">
        <v>38</v>
      </c>
      <c r="C22" s="12">
        <v>6248</v>
      </c>
      <c r="D22" s="12">
        <v>8118</v>
      </c>
      <c r="E22" s="12">
        <v>2050</v>
      </c>
      <c r="F22" s="12">
        <v>8624</v>
      </c>
      <c r="G22" s="13">
        <f t="shared" si="0"/>
        <v>32.810499359795138</v>
      </c>
      <c r="H22" s="13">
        <f t="shared" si="1"/>
        <v>106.23306233062331</v>
      </c>
      <c r="I22" s="12">
        <v>7291</v>
      </c>
      <c r="J22" s="12">
        <v>12129</v>
      </c>
    </row>
    <row r="23" spans="1:10" s="3" customFormat="1" x14ac:dyDescent="0.25">
      <c r="A23" s="7">
        <v>14</v>
      </c>
      <c r="B23" s="7" t="s">
        <v>39</v>
      </c>
      <c r="C23" s="12">
        <v>26236</v>
      </c>
      <c r="D23" s="12">
        <v>27839</v>
      </c>
      <c r="E23" s="12">
        <v>12551</v>
      </c>
      <c r="F23" s="12">
        <v>14037</v>
      </c>
      <c r="G23" s="13">
        <f t="shared" si="0"/>
        <v>47.838847385272146</v>
      </c>
      <c r="H23" s="13">
        <f t="shared" si="1"/>
        <v>50.42206975825281</v>
      </c>
      <c r="I23" s="12">
        <v>16993</v>
      </c>
      <c r="J23" s="12">
        <v>22451</v>
      </c>
    </row>
    <row r="24" spans="1:10" s="3" customFormat="1" x14ac:dyDescent="0.25">
      <c r="A24" s="7">
        <v>15</v>
      </c>
      <c r="B24" s="7" t="s">
        <v>40</v>
      </c>
      <c r="C24" s="12">
        <v>10126</v>
      </c>
      <c r="D24" s="12">
        <v>7266</v>
      </c>
      <c r="E24" s="12">
        <v>2116</v>
      </c>
      <c r="F24" s="12">
        <v>4900</v>
      </c>
      <c r="G24" s="13">
        <f t="shared" si="0"/>
        <v>20.896701560339721</v>
      </c>
      <c r="H24" s="13">
        <f t="shared" si="1"/>
        <v>67.437379576107901</v>
      </c>
      <c r="I24" s="12">
        <v>7894</v>
      </c>
      <c r="J24" s="12">
        <v>7531</v>
      </c>
    </row>
    <row r="25" spans="1:10" s="3" customFormat="1" x14ac:dyDescent="0.25">
      <c r="A25" s="7">
        <v>16</v>
      </c>
      <c r="B25" s="7" t="s">
        <v>41</v>
      </c>
      <c r="C25" s="12">
        <v>13972</v>
      </c>
      <c r="D25" s="12">
        <v>24210</v>
      </c>
      <c r="E25" s="12">
        <v>7602</v>
      </c>
      <c r="F25" s="12">
        <v>12765</v>
      </c>
      <c r="G25" s="13">
        <f t="shared" si="0"/>
        <v>54.408817635270545</v>
      </c>
      <c r="H25" s="13">
        <f t="shared" si="1"/>
        <v>52.726146220570016</v>
      </c>
      <c r="I25" s="12">
        <v>12459</v>
      </c>
      <c r="J25" s="12">
        <v>14937</v>
      </c>
    </row>
    <row r="26" spans="1:10" s="3" customFormat="1" x14ac:dyDescent="0.25">
      <c r="A26" s="7">
        <v>17</v>
      </c>
      <c r="B26" s="7" t="s">
        <v>42</v>
      </c>
      <c r="C26" s="12">
        <v>22706</v>
      </c>
      <c r="D26" s="12">
        <v>15225</v>
      </c>
      <c r="E26" s="12">
        <v>2609</v>
      </c>
      <c r="F26" s="12">
        <v>4933</v>
      </c>
      <c r="G26" s="13">
        <f t="shared" si="0"/>
        <v>11.49035497225403</v>
      </c>
      <c r="H26" s="13">
        <f t="shared" si="1"/>
        <v>32.400656814449917</v>
      </c>
      <c r="I26" s="12">
        <v>12254</v>
      </c>
      <c r="J26" s="12">
        <v>12795</v>
      </c>
    </row>
    <row r="27" spans="1:10" s="3" customFormat="1" x14ac:dyDescent="0.25">
      <c r="A27" s="7">
        <v>18</v>
      </c>
      <c r="B27" s="7" t="s">
        <v>43</v>
      </c>
      <c r="C27" s="12">
        <v>15702</v>
      </c>
      <c r="D27" s="12">
        <v>42642</v>
      </c>
      <c r="E27" s="12">
        <v>4674</v>
      </c>
      <c r="F27" s="12">
        <v>10057</v>
      </c>
      <c r="G27" s="13">
        <f t="shared" si="0"/>
        <v>29.76690867405426</v>
      </c>
      <c r="H27" s="13">
        <f t="shared" si="1"/>
        <v>23.584728671263075</v>
      </c>
      <c r="I27" s="12">
        <v>16508</v>
      </c>
      <c r="J27" s="12">
        <v>78898</v>
      </c>
    </row>
    <row r="28" spans="1:10" s="3" customFormat="1" x14ac:dyDescent="0.25">
      <c r="A28" s="7">
        <v>19</v>
      </c>
      <c r="B28" s="7" t="s">
        <v>44</v>
      </c>
      <c r="C28" s="12">
        <v>8917</v>
      </c>
      <c r="D28" s="12">
        <v>20737</v>
      </c>
      <c r="E28" s="12">
        <v>3849</v>
      </c>
      <c r="F28" s="12">
        <v>12996</v>
      </c>
      <c r="G28" s="13">
        <f t="shared" si="0"/>
        <v>43.164741504990467</v>
      </c>
      <c r="H28" s="13">
        <f t="shared" si="1"/>
        <v>62.670588802623328</v>
      </c>
      <c r="I28" s="12">
        <v>10433</v>
      </c>
      <c r="J28" s="12">
        <v>16172</v>
      </c>
    </row>
    <row r="29" spans="1:10" s="3" customFormat="1" x14ac:dyDescent="0.25">
      <c r="A29" s="7">
        <v>20</v>
      </c>
      <c r="B29" s="7" t="s">
        <v>45</v>
      </c>
      <c r="C29" s="12">
        <v>8852</v>
      </c>
      <c r="D29" s="12">
        <v>12695</v>
      </c>
      <c r="E29" s="12">
        <v>2240</v>
      </c>
      <c r="F29" s="12">
        <v>4434</v>
      </c>
      <c r="G29" s="13">
        <f t="shared" si="0"/>
        <v>25.305015815634885</v>
      </c>
      <c r="H29" s="13">
        <f t="shared" si="1"/>
        <v>34.927136667979518</v>
      </c>
      <c r="I29" s="12">
        <v>5851</v>
      </c>
      <c r="J29" s="12">
        <v>10116</v>
      </c>
    </row>
    <row r="30" spans="1:10" s="3" customFormat="1" x14ac:dyDescent="0.25">
      <c r="A30" s="7">
        <v>21</v>
      </c>
      <c r="B30" s="7" t="s">
        <v>46</v>
      </c>
      <c r="C30" s="12">
        <v>3845</v>
      </c>
      <c r="D30" s="12">
        <v>8359</v>
      </c>
      <c r="E30" s="12">
        <v>1667</v>
      </c>
      <c r="F30" s="12">
        <v>8588</v>
      </c>
      <c r="G30" s="13">
        <f t="shared" si="0"/>
        <v>43.355006501950584</v>
      </c>
      <c r="H30" s="13">
        <f t="shared" si="1"/>
        <v>102.73956214858238</v>
      </c>
      <c r="I30" s="12">
        <v>5090</v>
      </c>
      <c r="J30" s="12">
        <v>25722</v>
      </c>
    </row>
    <row r="31" spans="1:10" s="3" customFormat="1" x14ac:dyDescent="0.25">
      <c r="A31" s="7">
        <v>22</v>
      </c>
      <c r="B31" s="7" t="s">
        <v>47</v>
      </c>
      <c r="C31" s="12">
        <v>4873</v>
      </c>
      <c r="D31" s="12">
        <v>2572</v>
      </c>
      <c r="E31" s="12">
        <v>867</v>
      </c>
      <c r="F31" s="12">
        <v>844</v>
      </c>
      <c r="G31" s="13">
        <f t="shared" si="0"/>
        <v>17.791914631643753</v>
      </c>
      <c r="H31" s="13">
        <f t="shared" si="1"/>
        <v>32.8149300155521</v>
      </c>
      <c r="I31" s="12">
        <v>4863</v>
      </c>
      <c r="J31" s="12">
        <v>1505</v>
      </c>
    </row>
    <row r="32" spans="1:10" s="3" customFormat="1" x14ac:dyDescent="0.25">
      <c r="A32" s="7">
        <v>23</v>
      </c>
      <c r="B32" s="7" t="s">
        <v>48</v>
      </c>
      <c r="C32" s="12">
        <v>12920</v>
      </c>
      <c r="D32" s="12">
        <v>13799</v>
      </c>
      <c r="E32" s="12">
        <v>2696</v>
      </c>
      <c r="F32" s="12">
        <v>8247</v>
      </c>
      <c r="G32" s="13">
        <f t="shared" si="0"/>
        <v>20.866873065015479</v>
      </c>
      <c r="H32" s="13">
        <f t="shared" si="1"/>
        <v>59.765200376838898</v>
      </c>
      <c r="I32" s="12">
        <v>12326</v>
      </c>
      <c r="J32" s="12">
        <v>7511</v>
      </c>
    </row>
    <row r="33" spans="1:10" s="3" customFormat="1" x14ac:dyDescent="0.25">
      <c r="A33" s="7">
        <v>24</v>
      </c>
      <c r="B33" s="7" t="s">
        <v>49</v>
      </c>
      <c r="C33" s="12">
        <v>15684</v>
      </c>
      <c r="D33" s="12">
        <v>11712</v>
      </c>
      <c r="E33" s="12">
        <v>3277</v>
      </c>
      <c r="F33" s="12">
        <v>4552</v>
      </c>
      <c r="G33" s="13">
        <f t="shared" si="0"/>
        <v>20.893904616169344</v>
      </c>
      <c r="H33" s="13">
        <f t="shared" si="1"/>
        <v>38.866120218579233</v>
      </c>
      <c r="I33" s="12">
        <v>29199</v>
      </c>
      <c r="J33" s="12">
        <v>18938</v>
      </c>
    </row>
    <row r="34" spans="1:10" s="3" customFormat="1" x14ac:dyDescent="0.25">
      <c r="A34" s="7">
        <v>25</v>
      </c>
      <c r="B34" s="7" t="s">
        <v>50</v>
      </c>
      <c r="C34" s="12">
        <v>6375</v>
      </c>
      <c r="D34" s="12">
        <v>12255</v>
      </c>
      <c r="E34" s="12">
        <v>2325</v>
      </c>
      <c r="F34" s="12">
        <v>3119</v>
      </c>
      <c r="G34" s="13">
        <f t="shared" si="0"/>
        <v>36.470588235294116</v>
      </c>
      <c r="H34" s="13">
        <f t="shared" si="1"/>
        <v>25.450836393308851</v>
      </c>
      <c r="I34" s="12">
        <v>6198</v>
      </c>
      <c r="J34" s="12">
        <v>5020</v>
      </c>
    </row>
    <row r="35" spans="1:10" s="3" customFormat="1" x14ac:dyDescent="0.25">
      <c r="A35" s="7">
        <v>26</v>
      </c>
      <c r="B35" s="7" t="s">
        <v>51</v>
      </c>
      <c r="C35" s="12">
        <v>1922</v>
      </c>
      <c r="D35" s="12">
        <v>4249</v>
      </c>
      <c r="E35" s="12">
        <v>1157</v>
      </c>
      <c r="F35" s="12">
        <v>2509</v>
      </c>
      <c r="G35" s="13">
        <f t="shared" si="0"/>
        <v>60.197710718002085</v>
      </c>
      <c r="H35" s="13">
        <f t="shared" si="1"/>
        <v>59.049188044245703</v>
      </c>
      <c r="I35" s="12">
        <v>1568</v>
      </c>
      <c r="J35" s="12">
        <v>9800</v>
      </c>
    </row>
    <row r="36" spans="1:10" s="3" customFormat="1" x14ac:dyDescent="0.25">
      <c r="A36" s="7">
        <v>27</v>
      </c>
      <c r="B36" s="7" t="s">
        <v>52</v>
      </c>
      <c r="C36" s="12">
        <v>23360</v>
      </c>
      <c r="D36" s="12">
        <v>47338</v>
      </c>
      <c r="E36" s="12">
        <v>6640</v>
      </c>
      <c r="F36" s="12">
        <v>36860</v>
      </c>
      <c r="G36" s="13">
        <f t="shared" si="0"/>
        <v>28.424657534246577</v>
      </c>
      <c r="H36" s="13">
        <f t="shared" si="1"/>
        <v>77.865562550171106</v>
      </c>
      <c r="I36" s="12">
        <v>18874</v>
      </c>
      <c r="J36" s="12">
        <v>61018</v>
      </c>
    </row>
    <row r="37" spans="1:10" s="3" customFormat="1" x14ac:dyDescent="0.25">
      <c r="A37" s="7">
        <v>28</v>
      </c>
      <c r="B37" s="7" t="s">
        <v>53</v>
      </c>
      <c r="C37" s="12">
        <v>10230</v>
      </c>
      <c r="D37" s="12">
        <v>9309</v>
      </c>
      <c r="E37" s="12">
        <v>2854</v>
      </c>
      <c r="F37" s="12">
        <v>3733</v>
      </c>
      <c r="G37" s="13">
        <f t="shared" si="0"/>
        <v>27.898338220918866</v>
      </c>
      <c r="H37" s="13">
        <f t="shared" si="1"/>
        <v>40.100977548608874</v>
      </c>
      <c r="I37" s="12">
        <v>10890</v>
      </c>
      <c r="J37" s="12">
        <v>7685</v>
      </c>
    </row>
    <row r="38" spans="1:10" s="3" customFormat="1" x14ac:dyDescent="0.25">
      <c r="A38" s="7">
        <v>29</v>
      </c>
      <c r="B38" s="7" t="s">
        <v>54</v>
      </c>
      <c r="C38" s="12">
        <v>47272</v>
      </c>
      <c r="D38" s="12">
        <v>34130</v>
      </c>
      <c r="E38" s="12">
        <v>10048</v>
      </c>
      <c r="F38" s="12">
        <v>15507</v>
      </c>
      <c r="G38" s="13">
        <f t="shared" si="0"/>
        <v>21.255711626332712</v>
      </c>
      <c r="H38" s="13">
        <f t="shared" si="1"/>
        <v>45.435101084090249</v>
      </c>
      <c r="I38" s="12">
        <v>44185</v>
      </c>
      <c r="J38" s="12">
        <v>63181</v>
      </c>
    </row>
    <row r="39" spans="1:10" s="3" customFormat="1" x14ac:dyDescent="0.25">
      <c r="A39" s="7">
        <v>30</v>
      </c>
      <c r="B39" s="7" t="s">
        <v>55</v>
      </c>
      <c r="C39" s="12">
        <v>5486</v>
      </c>
      <c r="D39" s="12">
        <v>6637</v>
      </c>
      <c r="E39" s="12">
        <v>1495</v>
      </c>
      <c r="F39" s="12">
        <v>2854</v>
      </c>
      <c r="G39" s="13">
        <f t="shared" si="0"/>
        <v>27.251184834123222</v>
      </c>
      <c r="H39" s="13">
        <f t="shared" si="1"/>
        <v>43.001356034352874</v>
      </c>
      <c r="I39" s="12">
        <v>5216</v>
      </c>
      <c r="J39" s="12">
        <v>5094</v>
      </c>
    </row>
    <row r="40" spans="1:10" s="3" customFormat="1" x14ac:dyDescent="0.25">
      <c r="A40" s="7">
        <v>31</v>
      </c>
      <c r="B40" s="7" t="s">
        <v>56</v>
      </c>
      <c r="C40" s="12">
        <v>4180</v>
      </c>
      <c r="D40" s="12">
        <v>2963</v>
      </c>
      <c r="E40" s="12">
        <v>944</v>
      </c>
      <c r="F40" s="12">
        <v>1059</v>
      </c>
      <c r="G40" s="13">
        <f t="shared" si="0"/>
        <v>22.583732057416267</v>
      </c>
      <c r="H40" s="13">
        <f t="shared" si="1"/>
        <v>35.740803239959504</v>
      </c>
      <c r="I40" s="12">
        <v>3941</v>
      </c>
      <c r="J40" s="12">
        <v>2431</v>
      </c>
    </row>
    <row r="41" spans="1:10" s="3" customFormat="1" x14ac:dyDescent="0.25">
      <c r="A41" s="7">
        <v>32</v>
      </c>
      <c r="B41" s="7" t="s">
        <v>57</v>
      </c>
      <c r="C41" s="12">
        <v>25027</v>
      </c>
      <c r="D41" s="12">
        <v>88970</v>
      </c>
      <c r="E41" s="12">
        <v>10757</v>
      </c>
      <c r="F41" s="12">
        <v>28746</v>
      </c>
      <c r="G41" s="13">
        <f t="shared" si="0"/>
        <v>42.981579893714787</v>
      </c>
      <c r="H41" s="13">
        <f t="shared" si="1"/>
        <v>32.309767337304706</v>
      </c>
      <c r="I41" s="12">
        <v>43480</v>
      </c>
      <c r="J41" s="12">
        <v>38606</v>
      </c>
    </row>
    <row r="42" spans="1:10" s="3" customFormat="1" x14ac:dyDescent="0.25">
      <c r="A42" s="7">
        <v>33</v>
      </c>
      <c r="B42" s="7" t="s">
        <v>58</v>
      </c>
      <c r="C42" s="12">
        <v>19097</v>
      </c>
      <c r="D42" s="12">
        <v>13252</v>
      </c>
      <c r="E42" s="12">
        <v>3894</v>
      </c>
      <c r="F42" s="12">
        <v>4723</v>
      </c>
      <c r="G42" s="13">
        <f t="shared" si="0"/>
        <v>20.390637272870084</v>
      </c>
      <c r="H42" s="13">
        <f t="shared" si="1"/>
        <v>35.639903410805914</v>
      </c>
      <c r="I42" s="12">
        <v>15636</v>
      </c>
      <c r="J42" s="12">
        <v>7476</v>
      </c>
    </row>
    <row r="43" spans="1:10" s="3" customFormat="1" ht="19.5" x14ac:dyDescent="0.4">
      <c r="A43" s="32" t="s">
        <v>62</v>
      </c>
      <c r="B43" s="33"/>
      <c r="C43" s="14">
        <f>SUM(C10:C42)</f>
        <v>434384</v>
      </c>
      <c r="D43" s="14">
        <f>SUM(D10:D42)</f>
        <v>634647</v>
      </c>
      <c r="E43" s="14">
        <f>SUM(E10:E42)</f>
        <v>134218</v>
      </c>
      <c r="F43" s="14">
        <f>SUM(F10:F42)</f>
        <v>416480</v>
      </c>
      <c r="G43" s="15">
        <f t="shared" si="0"/>
        <v>30.898467715201296</v>
      </c>
      <c r="H43" s="15">
        <f t="shared" si="1"/>
        <v>65.623882252653843</v>
      </c>
      <c r="I43" s="14">
        <f>SUM(I10:I42)</f>
        <v>442307</v>
      </c>
      <c r="J43" s="14">
        <f>SUM(J10:J42)</f>
        <v>878278</v>
      </c>
    </row>
    <row r="44" spans="1:10" s="3" customFormat="1" x14ac:dyDescent="0.25">
      <c r="A44" s="17"/>
      <c r="B44" s="16" t="s">
        <v>63</v>
      </c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8"/>
      <c r="B45" s="16" t="s">
        <v>64</v>
      </c>
      <c r="C45" s="18"/>
      <c r="D45" s="19"/>
      <c r="E45" s="18"/>
      <c r="F45" s="19"/>
      <c r="G45" s="19"/>
      <c r="H45" s="19"/>
      <c r="I45" s="18"/>
      <c r="J45" s="19"/>
    </row>
  </sheetData>
  <mergeCells count="10">
    <mergeCell ref="A43:B43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46" top="0.59055118110236227" bottom="0.59055118110236227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ACP</vt:lpstr>
      <vt:lpstr>CROP</vt:lpstr>
      <vt:lpstr>TERM</vt:lpstr>
      <vt:lpstr>Agri_Infra_Anci</vt:lpstr>
      <vt:lpstr>Total Agri</vt:lpstr>
      <vt:lpstr>Total MSME</vt:lpstr>
      <vt:lpstr>Edu_PS</vt:lpstr>
      <vt:lpstr>Housing_PS</vt:lpstr>
      <vt:lpstr>T Other PS</vt:lpstr>
      <vt:lpstr>ACP!Print_Area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2025-11-28T06:54:19Z</dcterms:modified>
</cp:coreProperties>
</file>